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3005"/>
  </bookViews>
  <sheets>
    <sheet name="6" sheetId="1" r:id="rId1"/>
  </sheets>
  <definedNames>
    <definedName name="_xlnm._FilterDatabase" localSheetId="0" hidden="1">'6'!$A$5:$T$5</definedName>
    <definedName name="_xlnm.Print_Area" localSheetId="0">'6'!$A$2:$O$6</definedName>
    <definedName name="_xlnm.Print_Titles" localSheetId="0">'6'!$4:$5</definedName>
  </definedNames>
  <calcPr calcId="125725"/>
</workbook>
</file>

<file path=xl/calcChain.xml><?xml version="1.0" encoding="utf-8"?>
<calcChain xmlns="http://schemas.openxmlformats.org/spreadsheetml/2006/main">
  <c r="J34" i="1"/>
  <c r="K33"/>
  <c r="K32"/>
  <c r="K31"/>
  <c r="K30"/>
  <c r="K29"/>
  <c r="K28"/>
  <c r="K27"/>
  <c r="K26"/>
  <c r="K25"/>
  <c r="J13"/>
  <c r="J12"/>
  <c r="J6" s="1"/>
  <c r="L6"/>
  <c r="K6"/>
  <c r="I6"/>
  <c r="H6"/>
</calcChain>
</file>

<file path=xl/sharedStrings.xml><?xml version="1.0" encoding="utf-8"?>
<sst xmlns="http://schemas.openxmlformats.org/spreadsheetml/2006/main" count="194" uniqueCount="145">
  <si>
    <t>관리청</t>
    <phoneticPr fontId="8" type="noConversion"/>
  </si>
  <si>
    <t>연번</t>
    <phoneticPr fontId="8" type="noConversion"/>
  </si>
  <si>
    <t>업소명</t>
  </si>
  <si>
    <t>대표자</t>
  </si>
  <si>
    <t>소재지</t>
  </si>
  <si>
    <t>처리대상폐기물</t>
  </si>
  <si>
    <t>매립지
종류</t>
    <phoneticPr fontId="3" type="noConversion"/>
  </si>
  <si>
    <t>매립면적</t>
  </si>
  <si>
    <t>매립용량</t>
  </si>
  <si>
    <t>기사용량</t>
  </si>
  <si>
    <t>잔여용량</t>
  </si>
  <si>
    <t>'16 매립량</t>
    <phoneticPr fontId="8" type="noConversion"/>
  </si>
  <si>
    <t>전화번호</t>
  </si>
  <si>
    <t>허가증
교부일
(년.월.일)</t>
    <phoneticPr fontId="3" type="noConversion"/>
  </si>
  <si>
    <t>반  납
신고일
(년.월.일)</t>
    <phoneticPr fontId="3" type="noConversion"/>
  </si>
  <si>
    <t>(㎡)</t>
  </si>
  <si>
    <t>(㎥)</t>
  </si>
  <si>
    <t>(톤)</t>
    <phoneticPr fontId="8" type="noConversion"/>
  </si>
  <si>
    <t>계</t>
    <phoneticPr fontId="3" type="noConversion"/>
  </si>
  <si>
    <t>총합계(22개소)</t>
    <phoneticPr fontId="3" type="noConversion"/>
  </si>
  <si>
    <t>한강청</t>
    <phoneticPr fontId="8" type="noConversion"/>
  </si>
  <si>
    <t>㈜진흥중공업</t>
    <phoneticPr fontId="8" type="noConversion"/>
  </si>
  <si>
    <t>박찬양</t>
    <phoneticPr fontId="3" type="noConversion"/>
  </si>
  <si>
    <t>경기도 화성시 양감면 정문송산로93번길 10-27</t>
    <phoneticPr fontId="3" type="noConversion"/>
  </si>
  <si>
    <t>지정폐기물, 일반폐기물</t>
    <phoneticPr fontId="8" type="noConversion"/>
  </si>
  <si>
    <t>관리형</t>
    <phoneticPr fontId="8" type="noConversion"/>
  </si>
  <si>
    <t>031-8059-4432</t>
    <phoneticPr fontId="3" type="noConversion"/>
  </si>
  <si>
    <t>낙동강청</t>
    <phoneticPr fontId="3" type="noConversion"/>
  </si>
  <si>
    <t>㈜코엔텍</t>
    <phoneticPr fontId="13" type="noConversion"/>
  </si>
  <si>
    <t>이민석</t>
    <phoneticPr fontId="13" type="noConversion"/>
  </si>
  <si>
    <t>울산광역시 남구 용잠로 328  (용잠동) </t>
    <phoneticPr fontId="3" type="noConversion"/>
  </si>
  <si>
    <t>지정폐기물(관리형 매립시설에 매립대상 폐기물에 한함)</t>
    <phoneticPr fontId="3" type="noConversion"/>
  </si>
  <si>
    <t>관리형</t>
    <phoneticPr fontId="13" type="noConversion"/>
  </si>
  <si>
    <t>052-228-7344</t>
    <phoneticPr fontId="3" type="noConversion"/>
  </si>
  <si>
    <t>㈜유니큰</t>
    <phoneticPr fontId="13" type="noConversion"/>
  </si>
  <si>
    <t>송남용</t>
    <phoneticPr fontId="13" type="noConversion"/>
  </si>
  <si>
    <t>울산광역시 남구 용잠로 343  (용잠동) </t>
  </si>
  <si>
    <t>폐산(고상), 폐알칼리(고상), 페유(Tar, 피치 및 기타 달리 분류되지 아니하는 폐유), 광재, 분진, 폐주물사, 샌드블라스트폐사, 폐내화물, 도자기 조각, 소각잔재물, 안정화 또는 고형화처리물, 폐석고, 폐석회, 폐합성고분자화합물, 폐촉매, 폐흡수제 및 폐흡착제, 동ㆍ식물성 잔재물, 오니류(폐수처리오니, 공정오니), 폐석면</t>
    <phoneticPr fontId="13" type="noConversion"/>
  </si>
  <si>
    <t>052-229-0600</t>
    <phoneticPr fontId="3" type="noConversion"/>
  </si>
  <si>
    <t>에코시스템(주)</t>
    <phoneticPr fontId="13" type="noConversion"/>
  </si>
  <si>
    <t>김경구</t>
    <phoneticPr fontId="13" type="noConversion"/>
  </si>
  <si>
    <t>경상남도 창원시 성산구 적현로279번길 167  (적현동) </t>
  </si>
  <si>
    <t>폐알카리(수산화칼륨 및 수산화나트륨), 광재, 분진, 폐유, 폐주물사, 폐사, 폐내화물, 도자기조각, 소각재, 안정화 또는 고형화처리물, 폐석고, 폐석회, 폐합성고분자화합물(고체상태의 것은 제외), 오니류, 폐흡착제 및 폐흡수제(불연성), 폐촉매, 폐석면</t>
    <phoneticPr fontId="13" type="noConversion"/>
  </si>
  <si>
    <t>055-210-3900</t>
    <phoneticPr fontId="3" type="noConversion"/>
  </si>
  <si>
    <t>㈜이에스티</t>
    <phoneticPr fontId="13" type="noConversion"/>
  </si>
  <si>
    <t>차봉길</t>
    <phoneticPr fontId="13" type="noConversion"/>
  </si>
  <si>
    <t>울산광역시 울주군 온산읍 원산로 59  </t>
  </si>
  <si>
    <t>관리형 매립시설에 매립가능한 지정폐기물</t>
    <phoneticPr fontId="13" type="noConversion"/>
  </si>
  <si>
    <t>052-238-8721
052-238-2540</t>
    <phoneticPr fontId="3" type="noConversion"/>
  </si>
  <si>
    <t>금강청</t>
  </si>
  <si>
    <t>㈜세창이엔텍</t>
  </si>
  <si>
    <t>문광호</t>
  </si>
  <si>
    <t>충청남도 아산시 둔포면 아산밸리북로 155(아산테크노밸리 내)</t>
  </si>
  <si>
    <t xml:space="preserve">폐합성수지, 오니류, 광재, 분진, 소각재, 폐주물사 및 폐사, 폐내화물 및 도자기조각등 </t>
  </si>
  <si>
    <t>관리형</t>
  </si>
  <si>
    <t>041-548-0681</t>
  </si>
  <si>
    <t>㈜보림씨에스</t>
  </si>
  <si>
    <t>정종천</t>
  </si>
  <si>
    <t>충청남도 보령시 웅천읍 대창증산로 166</t>
  </si>
  <si>
    <t>지정 및 일반폐기물</t>
  </si>
  <si>
    <t>041-932-2323</t>
  </si>
  <si>
    <t>영산강청</t>
    <phoneticPr fontId="3" type="noConversion"/>
  </si>
  <si>
    <t>인선이엔티㈜ 광양</t>
    <phoneticPr fontId="3" type="noConversion"/>
  </si>
  <si>
    <t>이준길, 권민석</t>
    <phoneticPr fontId="3" type="noConversion"/>
  </si>
  <si>
    <t>전라남도 광양시 제철로 2412</t>
    <phoneticPr fontId="3" type="noConversion"/>
  </si>
  <si>
    <t>폐산, 폐알카리, 폐유(타르핏치류), 오니류(폐수처리오니, 공정오니), 폐합성고분자화합물(열경화성), 분진, 광재, 폐주물사, 폐촉매, 폐흡착제, 폐흡수제, 샌드블라스트폐사, 폐내화물, 소각재, 안정화 또는 고형화처리물, 도자기편류, 폐석면, 기타(폐기물관리법 시행규칙 별표1에서 규정한 기준치 이상을 함유한 폐기물, 폐전지)</t>
    <phoneticPr fontId="3" type="noConversion"/>
  </si>
  <si>
    <t>관리형매립(1단계)</t>
    <phoneticPr fontId="3" type="noConversion"/>
  </si>
  <si>
    <t>061-791-0190</t>
  </si>
  <si>
    <t>영업중지 중</t>
    <phoneticPr fontId="3" type="noConversion"/>
  </si>
  <si>
    <t>관리형매립(2단계)</t>
  </si>
  <si>
    <t>관리형매립(3단계)</t>
  </si>
  <si>
    <t>관리형매립(4단계)</t>
  </si>
  <si>
    <t>관리형매립(5단계)</t>
  </si>
  <si>
    <t>한맥테코산업㈜
율촌사업소</t>
  </si>
  <si>
    <t>강병진 외1</t>
    <phoneticPr fontId="3" type="noConversion"/>
  </si>
  <si>
    <t>전라남도 여수시 율촌면 조화리 
율촌제1일반산업단지 내 10블록</t>
    <phoneticPr fontId="3" type="noConversion"/>
  </si>
  <si>
    <t>무기성오니,폐흡착제및폐흡수제,광재,폐주물사,샌드블라스트폐사,폐내화물,도자기조각,안정화또는고형화처리물,폐촉매,분진,소각재,폐합성고분자화합물,폐석면,타르피치류</t>
  </si>
  <si>
    <t>061)683-1815</t>
  </si>
  <si>
    <t>관리형매립(2단계)</t>
    <phoneticPr fontId="3" type="noConversion"/>
  </si>
  <si>
    <t>㈜와이엔텍</t>
  </si>
  <si>
    <t>김연석</t>
    <phoneticPr fontId="3" type="noConversion"/>
  </si>
  <si>
    <t>전라남도 여수시 월내동 252</t>
    <phoneticPr fontId="3" type="noConversion"/>
  </si>
  <si>
    <t>폐산 및 폐알칼리, 폐유(타르․피치류), 폐석면, 광재, 폐주물사, 폐내화물, 도자기조각, 폐사, 폐촉매, 폐흡수제 및 폐흡착제, 분진, 소각재, 오니, 안정화 및 고형화처리물</t>
    <phoneticPr fontId="3" type="noConversion"/>
  </si>
  <si>
    <t>061-690-6900</t>
    <phoneticPr fontId="3" type="noConversion"/>
  </si>
  <si>
    <t>-</t>
    <phoneticPr fontId="3" type="noConversion"/>
  </si>
  <si>
    <t>사용개시 전</t>
    <phoneticPr fontId="3" type="noConversion"/>
  </si>
  <si>
    <t>케이씨환경서비스㈜ 여수사업부</t>
    <phoneticPr fontId="3" type="noConversion"/>
  </si>
  <si>
    <t>이재영</t>
    <phoneticPr fontId="3" type="noConversion"/>
  </si>
  <si>
    <t>전라남도 여수시 산단중앙로 30-36</t>
    <phoneticPr fontId="3" type="noConversion"/>
  </si>
  <si>
    <r>
      <t>오니류</t>
    </r>
    <r>
      <rPr>
        <sz val="9"/>
        <color theme="1"/>
        <rFont val="휴먼명조"/>
        <family val="3"/>
        <charset val="129"/>
      </rPr>
      <t>(</t>
    </r>
    <r>
      <rPr>
        <sz val="9"/>
        <color theme="1"/>
        <rFont val="돋움"/>
        <family val="3"/>
        <charset val="129"/>
      </rPr>
      <t xml:space="preserve">수분함량이 </t>
    </r>
    <r>
      <rPr>
        <sz val="9"/>
        <color theme="1"/>
        <rFont val="휴먼명조"/>
        <family val="3"/>
        <charset val="129"/>
      </rPr>
      <t xml:space="preserve">95% </t>
    </r>
    <r>
      <rPr>
        <sz val="9"/>
        <color theme="1"/>
        <rFont val="돋움"/>
        <family val="3"/>
        <charset val="129"/>
      </rPr>
      <t xml:space="preserve">미만이거나 고형물함량이 </t>
    </r>
    <r>
      <rPr>
        <sz val="9"/>
        <color theme="1"/>
        <rFont val="휴먼명조"/>
        <family val="3"/>
        <charset val="129"/>
      </rPr>
      <t xml:space="preserve">5% </t>
    </r>
    <r>
      <rPr>
        <sz val="9"/>
        <color theme="1"/>
        <rFont val="돋움"/>
        <family val="3"/>
        <charset val="129"/>
      </rPr>
      <t>이상인</t>
    </r>
    <r>
      <rPr>
        <sz val="9"/>
        <color theme="1"/>
        <rFont val="휴먼명조"/>
        <family val="3"/>
        <charset val="129"/>
      </rPr>
      <t xml:space="preserve"> </t>
    </r>
    <r>
      <rPr>
        <sz val="9"/>
        <color theme="1"/>
        <rFont val="돋움"/>
        <family val="3"/>
        <charset val="129"/>
      </rPr>
      <t>것으로 한정</t>
    </r>
    <r>
      <rPr>
        <sz val="9"/>
        <color theme="1"/>
        <rFont val="휴먼명조"/>
        <family val="3"/>
        <charset val="129"/>
      </rPr>
      <t xml:space="preserve">), </t>
    </r>
    <r>
      <rPr>
        <sz val="9"/>
        <color theme="1"/>
        <rFont val="돋움"/>
        <family val="3"/>
        <charset val="129"/>
      </rPr>
      <t>폐흡착제 및 폐흡수제</t>
    </r>
    <r>
      <rPr>
        <sz val="9"/>
        <color theme="1"/>
        <rFont val="휴먼명조"/>
        <family val="3"/>
        <charset val="129"/>
      </rPr>
      <t>[</t>
    </r>
    <r>
      <rPr>
        <sz val="9"/>
        <color theme="1"/>
        <rFont val="돋움"/>
        <family val="3"/>
        <charset val="129"/>
      </rPr>
      <t>광물유</t>
    </r>
    <r>
      <rPr>
        <sz val="9"/>
        <color theme="1"/>
        <rFont val="MS Gothic"/>
        <family val="3"/>
        <charset val="128"/>
      </rPr>
      <t>･</t>
    </r>
    <r>
      <rPr>
        <sz val="9"/>
        <color theme="1"/>
        <rFont val="돋움"/>
        <family val="3"/>
        <charset val="129"/>
      </rPr>
      <t>동물유 및 식물유</t>
    </r>
    <r>
      <rPr>
        <sz val="9"/>
        <color theme="1"/>
        <rFont val="휴먼명조"/>
        <family val="3"/>
        <charset val="129"/>
      </rPr>
      <t>(</t>
    </r>
    <r>
      <rPr>
        <sz val="9"/>
        <color theme="1"/>
        <rFont val="돋움"/>
        <family val="3"/>
        <charset val="129"/>
      </rPr>
      <t>폐식용유 제외</t>
    </r>
    <r>
      <rPr>
        <sz val="9"/>
        <color theme="1"/>
        <rFont val="휴먼명조"/>
        <family val="3"/>
        <charset val="129"/>
      </rPr>
      <t>)</t>
    </r>
    <r>
      <rPr>
        <sz val="9"/>
        <color theme="1"/>
        <rFont val="돋움"/>
        <family val="3"/>
        <charset val="129"/>
      </rPr>
      <t>의 정제에</t>
    </r>
    <r>
      <rPr>
        <sz val="9"/>
        <color theme="1"/>
        <rFont val="휴먼명조"/>
        <family val="3"/>
        <charset val="129"/>
      </rPr>
      <t xml:space="preserve"> </t>
    </r>
    <r>
      <rPr>
        <sz val="9"/>
        <color theme="1"/>
        <rFont val="돋움"/>
        <family val="3"/>
        <charset val="129"/>
      </rPr>
      <t>사용된 폐토사를 포함</t>
    </r>
    <r>
      <rPr>
        <sz val="9"/>
        <color theme="1"/>
        <rFont val="휴먼명조"/>
        <family val="3"/>
        <charset val="129"/>
      </rPr>
      <t xml:space="preserve">], </t>
    </r>
    <r>
      <rPr>
        <sz val="9"/>
        <color theme="1"/>
        <rFont val="돋움"/>
        <family val="3"/>
        <charset val="129"/>
      </rPr>
      <t>광재</t>
    </r>
    <r>
      <rPr>
        <sz val="9"/>
        <color theme="1"/>
        <rFont val="휴먼명조"/>
        <family val="3"/>
        <charset val="129"/>
      </rPr>
      <t>(</t>
    </r>
    <r>
      <rPr>
        <sz val="9"/>
        <color theme="1"/>
        <rFont val="돋움"/>
        <family val="3"/>
        <charset val="129"/>
      </rPr>
      <t>철광 원석의 사용으로 인한 고로슬래그는 제외</t>
    </r>
    <r>
      <rPr>
        <sz val="9"/>
        <color theme="1"/>
        <rFont val="휴먼명조"/>
        <family val="3"/>
        <charset val="129"/>
      </rPr>
      <t xml:space="preserve">), </t>
    </r>
    <r>
      <rPr>
        <sz val="9"/>
        <color theme="1"/>
        <rFont val="돋움"/>
        <family val="3"/>
        <charset val="129"/>
      </rPr>
      <t>폐주물사 및 샌드블라스트 폐사</t>
    </r>
    <r>
      <rPr>
        <sz val="9"/>
        <color theme="1"/>
        <rFont val="휴먼명조"/>
        <family val="3"/>
        <charset val="129"/>
      </rPr>
      <t>(</t>
    </r>
    <r>
      <rPr>
        <sz val="9"/>
        <color theme="1"/>
        <rFont val="돋움"/>
        <family val="3"/>
        <charset val="129"/>
      </rPr>
      <t>廢砂</t>
    </r>
    <r>
      <rPr>
        <sz val="9"/>
        <color theme="1"/>
        <rFont val="휴먼명조"/>
        <family val="3"/>
        <charset val="129"/>
      </rPr>
      <t xml:space="preserve">), </t>
    </r>
    <r>
      <rPr>
        <sz val="9"/>
        <color theme="1"/>
        <rFont val="돋움"/>
        <family val="3"/>
        <charset val="129"/>
      </rPr>
      <t>폐내화물 및 재벌구이</t>
    </r>
    <r>
      <rPr>
        <sz val="9"/>
        <color theme="1"/>
        <rFont val="휴먼명조"/>
        <family val="3"/>
        <charset val="129"/>
      </rPr>
      <t xml:space="preserve"> </t>
    </r>
    <r>
      <rPr>
        <sz val="9"/>
        <color theme="1"/>
        <rFont val="돋움"/>
        <family val="3"/>
        <charset val="129"/>
      </rPr>
      <t>전에</t>
    </r>
    <r>
      <rPr>
        <sz val="9"/>
        <color theme="1"/>
        <rFont val="휴먼명조"/>
        <family val="3"/>
        <charset val="129"/>
      </rPr>
      <t xml:space="preserve"> </t>
    </r>
    <r>
      <rPr>
        <sz val="9"/>
        <color theme="1"/>
        <rFont val="돋움"/>
        <family val="3"/>
        <charset val="129"/>
      </rPr>
      <t>유약을 바른 도자기 조각</t>
    </r>
    <r>
      <rPr>
        <sz val="9"/>
        <color theme="1"/>
        <rFont val="휴먼명조"/>
        <family val="3"/>
        <charset val="129"/>
      </rPr>
      <t xml:space="preserve">, </t>
    </r>
    <r>
      <rPr>
        <sz val="9"/>
        <color theme="1"/>
        <rFont val="돋움"/>
        <family val="3"/>
        <charset val="129"/>
      </rPr>
      <t>안정화 또는 고형화</t>
    </r>
    <r>
      <rPr>
        <sz val="9"/>
        <color theme="1"/>
        <rFont val="MS Gothic"/>
        <family val="3"/>
        <charset val="128"/>
      </rPr>
      <t>･</t>
    </r>
    <r>
      <rPr>
        <sz val="9"/>
        <color theme="1"/>
        <rFont val="돋움"/>
        <family val="3"/>
        <charset val="129"/>
      </rPr>
      <t>고화 처리물</t>
    </r>
    <r>
      <rPr>
        <sz val="9"/>
        <color theme="1"/>
        <rFont val="휴먼명조"/>
        <family val="3"/>
        <charset val="129"/>
      </rPr>
      <t xml:space="preserve">, </t>
    </r>
    <r>
      <rPr>
        <sz val="9"/>
        <color theme="1"/>
        <rFont val="돋움"/>
        <family val="3"/>
        <charset val="129"/>
      </rPr>
      <t>페촉매</t>
    </r>
    <r>
      <rPr>
        <sz val="9"/>
        <color theme="1"/>
        <rFont val="휴먼명조"/>
        <family val="3"/>
        <charset val="129"/>
      </rPr>
      <t xml:space="preserve">, </t>
    </r>
    <r>
      <rPr>
        <sz val="9"/>
        <color theme="1"/>
        <rFont val="돋움"/>
        <family val="3"/>
        <charset val="129"/>
      </rPr>
      <t>분진</t>
    </r>
    <r>
      <rPr>
        <sz val="9"/>
        <color theme="1"/>
        <rFont val="휴먼명조"/>
        <family val="3"/>
        <charset val="129"/>
      </rPr>
      <t>(</t>
    </r>
    <r>
      <rPr>
        <sz val="9"/>
        <color theme="1"/>
        <rFont val="돋움"/>
        <family val="3"/>
        <charset val="129"/>
      </rPr>
      <t>대기오염 방지시설에서 포집된 것으로 한정</t>
    </r>
    <r>
      <rPr>
        <sz val="9"/>
        <color theme="1"/>
        <rFont val="휴먼명조"/>
        <family val="3"/>
        <charset val="129"/>
      </rPr>
      <t xml:space="preserve">, </t>
    </r>
    <r>
      <rPr>
        <sz val="9"/>
        <color theme="1"/>
        <rFont val="돋움"/>
        <family val="3"/>
        <charset val="129"/>
      </rPr>
      <t>소각시설에서</t>
    </r>
    <r>
      <rPr>
        <sz val="9"/>
        <color theme="1"/>
        <rFont val="휴먼명조"/>
        <family val="3"/>
        <charset val="129"/>
      </rPr>
      <t xml:space="preserve"> </t>
    </r>
    <r>
      <rPr>
        <sz val="9"/>
        <color theme="1"/>
        <rFont val="돋움"/>
        <family val="3"/>
        <charset val="129"/>
      </rPr>
      <t>발생되는 것은 제외</t>
    </r>
    <r>
      <rPr>
        <sz val="9"/>
        <color theme="1"/>
        <rFont val="휴먼명조"/>
        <family val="3"/>
        <charset val="129"/>
      </rPr>
      <t xml:space="preserve">), </t>
    </r>
    <r>
      <rPr>
        <sz val="9"/>
        <color theme="1"/>
        <rFont val="돋움"/>
        <family val="3"/>
        <charset val="129"/>
      </rPr>
      <t>소각재</t>
    </r>
    <r>
      <rPr>
        <sz val="9"/>
        <color theme="1"/>
        <rFont val="휴먼명조"/>
        <family val="3"/>
        <charset val="129"/>
      </rPr>
      <t xml:space="preserve">, </t>
    </r>
    <r>
      <rPr>
        <sz val="9"/>
        <color theme="1"/>
        <rFont val="돋움"/>
        <family val="3"/>
        <charset val="129"/>
      </rPr>
      <t>폐산</t>
    </r>
    <r>
      <rPr>
        <sz val="9"/>
        <color theme="1"/>
        <rFont val="휴먼명조"/>
        <family val="3"/>
        <charset val="129"/>
      </rPr>
      <t>(</t>
    </r>
    <r>
      <rPr>
        <sz val="9"/>
        <color theme="1"/>
        <rFont val="돋움"/>
        <family val="3"/>
        <charset val="129"/>
      </rPr>
      <t>액체상태의 폐기물로서 수소이온</t>
    </r>
    <r>
      <rPr>
        <sz val="9"/>
        <color theme="1"/>
        <rFont val="휴먼명조"/>
        <family val="3"/>
        <charset val="129"/>
      </rPr>
      <t xml:space="preserve"> </t>
    </r>
    <r>
      <rPr>
        <sz val="9"/>
        <color theme="1"/>
        <rFont val="돋움"/>
        <family val="3"/>
        <charset val="129"/>
      </rPr>
      <t xml:space="preserve">농도지수가 </t>
    </r>
    <r>
      <rPr>
        <sz val="9"/>
        <color theme="1"/>
        <rFont val="휴먼명조"/>
        <family val="3"/>
        <charset val="129"/>
      </rPr>
      <t>2.0</t>
    </r>
    <r>
      <rPr>
        <sz val="9"/>
        <color theme="1"/>
        <rFont val="돋움"/>
        <family val="3"/>
        <charset val="129"/>
      </rPr>
      <t>이하인 것으로 한정</t>
    </r>
    <r>
      <rPr>
        <sz val="9"/>
        <color theme="1"/>
        <rFont val="휴먼명조"/>
        <family val="3"/>
        <charset val="129"/>
      </rPr>
      <t xml:space="preserve">), </t>
    </r>
    <r>
      <rPr>
        <sz val="9"/>
        <color theme="1"/>
        <rFont val="돋움"/>
        <family val="3"/>
        <charset val="129"/>
      </rPr>
      <t>폐알칼리</t>
    </r>
    <r>
      <rPr>
        <sz val="9"/>
        <color theme="1"/>
        <rFont val="휴먼명조"/>
        <family val="3"/>
        <charset val="129"/>
      </rPr>
      <t>(</t>
    </r>
    <r>
      <rPr>
        <sz val="9"/>
        <color theme="1"/>
        <rFont val="돋움"/>
        <family val="3"/>
        <charset val="129"/>
      </rPr>
      <t>액체상태의 폐기물로서</t>
    </r>
    <r>
      <rPr>
        <sz val="9"/>
        <color theme="1"/>
        <rFont val="휴먼명조"/>
        <family val="3"/>
        <charset val="129"/>
      </rPr>
      <t xml:space="preserve"> </t>
    </r>
    <r>
      <rPr>
        <sz val="9"/>
        <color theme="1"/>
        <rFont val="돋움"/>
        <family val="3"/>
        <charset val="129"/>
      </rPr>
      <t xml:space="preserve">수소이온 농도지수가 </t>
    </r>
    <r>
      <rPr>
        <sz val="9"/>
        <color theme="1"/>
        <rFont val="휴먼명조"/>
        <family val="3"/>
        <charset val="129"/>
      </rPr>
      <t>12.5</t>
    </r>
    <r>
      <rPr>
        <sz val="9"/>
        <color theme="1"/>
        <rFont val="돋움"/>
        <family val="3"/>
        <charset val="129"/>
      </rPr>
      <t>이상인 것으로 한정</t>
    </r>
    <r>
      <rPr>
        <sz val="9"/>
        <color theme="1"/>
        <rFont val="휴먼명조"/>
        <family val="3"/>
        <charset val="129"/>
      </rPr>
      <t xml:space="preserve">, </t>
    </r>
    <r>
      <rPr>
        <sz val="9"/>
        <color theme="1"/>
        <rFont val="돋움"/>
        <family val="3"/>
        <charset val="129"/>
      </rPr>
      <t>수산화칼륨 및 수산화나트륨 포함</t>
    </r>
    <r>
      <rPr>
        <sz val="9"/>
        <color theme="1"/>
        <rFont val="휴먼명조"/>
        <family val="3"/>
        <charset val="129"/>
      </rPr>
      <t xml:space="preserve">), </t>
    </r>
    <r>
      <rPr>
        <sz val="9"/>
        <color theme="1"/>
        <rFont val="돋움"/>
        <family val="3"/>
        <charset val="129"/>
      </rPr>
      <t>폐유</t>
    </r>
    <r>
      <rPr>
        <sz val="9"/>
        <color theme="1"/>
        <rFont val="휴먼명조"/>
        <family val="3"/>
        <charset val="129"/>
      </rPr>
      <t>(</t>
    </r>
    <r>
      <rPr>
        <sz val="9"/>
        <color theme="1"/>
        <rFont val="돋움"/>
        <family val="3"/>
        <charset val="129"/>
      </rPr>
      <t xml:space="preserve">기름성분을 </t>
    </r>
    <r>
      <rPr>
        <sz val="9"/>
        <color theme="1"/>
        <rFont val="휴먼명조"/>
        <family val="3"/>
        <charset val="129"/>
      </rPr>
      <t>5</t>
    </r>
    <r>
      <rPr>
        <sz val="9"/>
        <color theme="1"/>
        <rFont val="돋움"/>
        <family val="3"/>
        <charset val="129"/>
      </rPr>
      <t>펴센트 이상 함유한 것을 포함</t>
    </r>
    <r>
      <rPr>
        <sz val="9"/>
        <color theme="1"/>
        <rFont val="휴먼명조"/>
        <family val="3"/>
        <charset val="129"/>
      </rPr>
      <t>, PCBs</t>
    </r>
    <r>
      <rPr>
        <sz val="9"/>
        <color theme="1"/>
        <rFont val="돋움"/>
        <family val="3"/>
        <charset val="129"/>
      </rPr>
      <t>함유 폐기물</t>
    </r>
    <r>
      <rPr>
        <sz val="9"/>
        <color theme="1"/>
        <rFont val="MS Gothic"/>
        <family val="3"/>
        <charset val="128"/>
      </rPr>
      <t>･</t>
    </r>
    <r>
      <rPr>
        <sz val="9"/>
        <color theme="1"/>
        <rFont val="돋움"/>
        <family val="3"/>
        <charset val="129"/>
      </rPr>
      <t>폐식용유와 그 잔재물</t>
    </r>
    <r>
      <rPr>
        <sz val="9"/>
        <color theme="1"/>
        <rFont val="MS Gothic"/>
        <family val="3"/>
        <charset val="128"/>
      </rPr>
      <t>･</t>
    </r>
    <r>
      <rPr>
        <sz val="9"/>
        <color theme="1"/>
        <rFont val="돋움"/>
        <family val="3"/>
        <charset val="129"/>
      </rPr>
      <t>폐흡착제 및 폐흡수제는 제외</t>
    </r>
    <r>
      <rPr>
        <sz val="9"/>
        <color theme="1"/>
        <rFont val="휴먼명조"/>
        <family val="3"/>
        <charset val="129"/>
      </rPr>
      <t xml:space="preserve">), </t>
    </r>
    <r>
      <rPr>
        <sz val="9"/>
        <color theme="1"/>
        <rFont val="돋움"/>
        <family val="3"/>
        <charset val="129"/>
      </rPr>
      <t>그 밖에 환경부장관이 정하여 고시하는 페기물</t>
    </r>
    <phoneticPr fontId="3" type="noConversion"/>
  </si>
  <si>
    <t>폐쇄형매립</t>
    <phoneticPr fontId="3" type="noConversion"/>
  </si>
  <si>
    <t>061-685-4149</t>
    <phoneticPr fontId="3" type="noConversion"/>
  </si>
  <si>
    <t>원주청</t>
  </si>
  <si>
    <t>㈜에너지드림</t>
  </si>
  <si>
    <t>윤재복</t>
  </si>
  <si>
    <t>충청북도 제천시 바이오밸리로 48 (왕암동)</t>
  </si>
  <si>
    <t>폐수처리오니 등</t>
  </si>
  <si>
    <t>043-644-4040</t>
  </si>
  <si>
    <t>아세아테크㈜</t>
  </si>
  <si>
    <t>김태진</t>
  </si>
  <si>
    <t>충청북도 충주시 대소원면 첨단산업1로 279</t>
    <phoneticPr fontId="3" type="noConversion"/>
  </si>
  <si>
    <t>오니, 폐흡수제 및 폐흡착제 등</t>
  </si>
  <si>
    <t>043-844-6767</t>
  </si>
  <si>
    <t>대구청</t>
  </si>
  <si>
    <t>동양에코(주)</t>
  </si>
  <si>
    <t>류용탁</t>
  </si>
  <si>
    <t>경상북도 포항시 남구 대송면 철강로492번길 49</t>
  </si>
  <si>
    <t>지정,일반폐기물</t>
  </si>
  <si>
    <t>관리형</t>
    <phoneticPr fontId="3" type="noConversion"/>
  </si>
  <si>
    <t>054-271-3122</t>
    <phoneticPr fontId="3" type="noConversion"/>
  </si>
  <si>
    <t>㈜케이엠그린 구미지점</t>
    <phoneticPr fontId="3" type="noConversion"/>
  </si>
  <si>
    <t>권오종</t>
    <phoneticPr fontId="3" type="noConversion"/>
  </si>
  <si>
    <t>경상북도 구미시 산동면 백현리 192-10</t>
  </si>
  <si>
    <t>054-714-3105</t>
    <phoneticPr fontId="3" type="noConversion"/>
  </si>
  <si>
    <t>㈜미래산업개발</t>
  </si>
  <si>
    <t>김영달</t>
  </si>
  <si>
    <t>경상북도 고령군 다산면 다산산단3길 55</t>
  </si>
  <si>
    <t>054-956-7240</t>
    <phoneticPr fontId="3" type="noConversion"/>
  </si>
  <si>
    <t>㈜그린바이로</t>
    <phoneticPr fontId="3" type="noConversion"/>
  </si>
  <si>
    <t>김영석</t>
  </si>
  <si>
    <t>경상북도 포항시 남구 대송면 송덕로 188</t>
  </si>
  <si>
    <t>054-277-8288</t>
    <phoneticPr fontId="3" type="noConversion"/>
  </si>
  <si>
    <t>㈜티에스케이이엔이</t>
    <phoneticPr fontId="3" type="noConversion"/>
  </si>
  <si>
    <t>유진하</t>
    <phoneticPr fontId="3" type="noConversion"/>
  </si>
  <si>
    <t>경상북도 구미시 4공단로10길 56 (금전동)</t>
  </si>
  <si>
    <t>054-476-5540</t>
    <phoneticPr fontId="3" type="noConversion"/>
  </si>
  <si>
    <t>㈜와이에스텍</t>
    <phoneticPr fontId="3" type="noConversion"/>
  </si>
  <si>
    <t>류해렬</t>
    <phoneticPr fontId="3" type="noConversion"/>
  </si>
  <si>
    <t>경상북도 경주시 강동면 왕신리 산43번지</t>
  </si>
  <si>
    <t>054-705-5800</t>
    <phoneticPr fontId="3" type="noConversion"/>
  </si>
  <si>
    <t>㈜공감이앤티(구, 경주산업개발)</t>
    <phoneticPr fontId="3" type="noConversion"/>
  </si>
  <si>
    <t>김상우</t>
    <phoneticPr fontId="3" type="noConversion"/>
  </si>
  <si>
    <t>경상북도 경주시 건천읍 용명공단길 173-160</t>
  </si>
  <si>
    <t>054-751-6688</t>
    <phoneticPr fontId="3" type="noConversion"/>
  </si>
  <si>
    <t>㈜지엠이앤씨</t>
    <phoneticPr fontId="3" type="noConversion"/>
  </si>
  <si>
    <t>정정국</t>
    <phoneticPr fontId="3" type="noConversion"/>
  </si>
  <si>
    <t>경상북도 성주군 성주읍 성주산업단지로1길 102</t>
  </si>
  <si>
    <t>054-933-9611</t>
    <phoneticPr fontId="3" type="noConversion"/>
  </si>
  <si>
    <t>새만금청</t>
    <phoneticPr fontId="3" type="noConversion"/>
  </si>
  <si>
    <t>(주)국인산업</t>
    <phoneticPr fontId="8" type="noConversion"/>
  </si>
  <si>
    <t>박무웅</t>
    <phoneticPr fontId="8" type="noConversion"/>
  </si>
  <si>
    <t>전라북도 군산시 외항로 1270 (비응도동)</t>
    <phoneticPr fontId="3" type="noConversion"/>
  </si>
  <si>
    <t>폐산, 폐알카리 등</t>
    <phoneticPr fontId="3" type="noConversion"/>
  </si>
  <si>
    <t>063-464-6070</t>
    <phoneticPr fontId="3" type="noConversion"/>
  </si>
  <si>
    <t>지정폐기물의 최종처리업소 현황</t>
    <phoneticPr fontId="3" type="noConversion"/>
  </si>
</sst>
</file>

<file path=xl/styles.xml><?xml version="1.0" encoding="utf-8"?>
<styleSheet xmlns="http://schemas.openxmlformats.org/spreadsheetml/2006/main">
  <numFmts count="12">
    <numFmt numFmtId="41" formatCode="_-* #,##0_-;\-* #,##0_-;_-* &quot;-&quot;_-;_-@_-"/>
    <numFmt numFmtId="176" formatCode="yy\.mm\.dd"/>
    <numFmt numFmtId="177" formatCode="#,##0.0_);[Red]\(#,##0.0\)"/>
    <numFmt numFmtId="178" formatCode="#,##0_ "/>
    <numFmt numFmtId="179" formatCode="#,##0.00_);[Red]\(#,##0.00\)"/>
    <numFmt numFmtId="180" formatCode="_-* #,##0.0_-;\-* #,##0.0_-;_-* &quot;-&quot;_-;_-@_-"/>
    <numFmt numFmtId="181" formatCode="_-* #,##0.00_-;\-* #,##0.00_-;_-* &quot;-&quot;_-;_-@_-"/>
    <numFmt numFmtId="182" formatCode="#.##"/>
    <numFmt numFmtId="183" formatCode="#,##0.000;[Red]&quot;-&quot;#,##0.000"/>
    <numFmt numFmtId="184" formatCode="&quot;₩&quot;#,##0.00;&quot;₩&quot;&quot;₩&quot;&quot;₩&quot;&quot;₩&quot;&quot;₩&quot;&quot;₩&quot;\-#,##0.00"/>
    <numFmt numFmtId="185" formatCode="_ * #,##0_ ;_ * \-#,##0_ ;_ * &quot;-&quot;_ ;_ @_ "/>
    <numFmt numFmtId="186" formatCode="_ * #,##0.00_ ;_ * \-#,##0.00_ ;_ * &quot;-&quot;??_ ;_ @_ "/>
  </numFmts>
  <fonts count="2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name val="돋움"/>
      <family val="3"/>
      <charset val="129"/>
    </font>
    <font>
      <b/>
      <sz val="16"/>
      <name val="돋움"/>
      <family val="3"/>
      <charset val="129"/>
    </font>
    <font>
      <sz val="16"/>
      <name val="돋움"/>
      <family val="3"/>
      <charset val="129"/>
    </font>
    <font>
      <b/>
      <sz val="9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7"/>
      <name val="돋움"/>
      <family val="3"/>
      <charset val="129"/>
    </font>
    <font>
      <b/>
      <sz val="7"/>
      <name val="돋움"/>
      <family val="3"/>
      <charset val="129"/>
    </font>
    <font>
      <sz val="9"/>
      <color theme="1"/>
      <name val="돋움"/>
      <family val="3"/>
      <charset val="129"/>
    </font>
    <font>
      <sz val="9"/>
      <name val="돋움"/>
      <family val="3"/>
      <charset val="129"/>
    </font>
    <font>
      <sz val="8"/>
      <name val="바탕"/>
      <family val="1"/>
      <charset val="129"/>
    </font>
    <font>
      <sz val="9"/>
      <color theme="1"/>
      <name val="휴먼명조"/>
      <family val="3"/>
      <charset val="129"/>
    </font>
    <font>
      <sz val="9"/>
      <color theme="1"/>
      <name val="MS Gothic"/>
      <family val="3"/>
      <charset val="128"/>
    </font>
    <font>
      <sz val="11"/>
      <color indexed="8"/>
      <name val="맑은 고딕"/>
      <family val="3"/>
      <charset val="129"/>
    </font>
    <font>
      <sz val="12"/>
      <color indexed="8"/>
      <name val="굴림"/>
      <family val="3"/>
      <charset val="129"/>
    </font>
    <font>
      <sz val="9"/>
      <color rgb="FFFF0000"/>
      <name val="돋움"/>
      <family val="3"/>
      <charset val="129"/>
    </font>
    <font>
      <sz val="12"/>
      <name val="굴림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바탕체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8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17" fillId="0" borderId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20" fillId="0" borderId="0"/>
    <xf numFmtId="0" fontId="21" fillId="0" borderId="0"/>
    <xf numFmtId="38" fontId="22" fillId="4" borderId="0" applyNumberFormat="0" applyBorder="0" applyAlignment="0" applyProtection="0"/>
    <xf numFmtId="0" fontId="23" fillId="0" borderId="9" applyNumberFormat="0" applyAlignment="0" applyProtection="0">
      <alignment horizontal="left" vertical="center"/>
    </xf>
    <xf numFmtId="0" fontId="23" fillId="0" borderId="6">
      <alignment horizontal="left" vertical="center"/>
    </xf>
    <xf numFmtId="10" fontId="22" fillId="5" borderId="2" applyNumberFormat="0" applyBorder="0" applyAlignment="0" applyProtection="0"/>
    <xf numFmtId="184" fontId="24" fillId="0" borderId="0"/>
    <xf numFmtId="10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21" fillId="0" borderId="0"/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145">
    <xf numFmtId="0" fontId="0" fillId="0" borderId="0" xfId="0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177" fontId="4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0" fontId="6" fillId="0" borderId="1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 wrapText="1"/>
    </xf>
    <xf numFmtId="176" fontId="6" fillId="0" borderId="0" xfId="2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shrinkToFit="1"/>
    </xf>
    <xf numFmtId="178" fontId="7" fillId="2" borderId="2" xfId="0" applyNumberFormat="1" applyFont="1" applyFill="1" applyBorder="1" applyAlignment="1">
      <alignment horizontal="center" vertical="center" wrapText="1"/>
    </xf>
    <xf numFmtId="178" fontId="7" fillId="2" borderId="2" xfId="0" applyNumberFormat="1" applyFont="1" applyFill="1" applyBorder="1" applyAlignment="1">
      <alignment horizontal="center" vertical="center"/>
    </xf>
    <xf numFmtId="179" fontId="7" fillId="2" borderId="3" xfId="0" applyNumberFormat="1" applyFont="1" applyFill="1" applyBorder="1" applyAlignment="1">
      <alignment horizontal="center" vertical="center" wrapText="1"/>
    </xf>
    <xf numFmtId="179" fontId="7" fillId="2" borderId="2" xfId="0" applyNumberFormat="1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/>
    </xf>
    <xf numFmtId="177" fontId="7" fillId="2" borderId="2" xfId="0" quotePrefix="1" applyNumberFormat="1" applyFont="1" applyFill="1" applyBorder="1" applyAlignment="1">
      <alignment horizontal="center" vertical="center" shrinkToFit="1"/>
    </xf>
    <xf numFmtId="176" fontId="7" fillId="2" borderId="2" xfId="3" applyNumberFormat="1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9" fontId="7" fillId="2" borderId="4" xfId="0" applyNumberFormat="1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shrinkToFit="1"/>
    </xf>
    <xf numFmtId="14" fontId="9" fillId="0" borderId="0" xfId="0" applyNumberFormat="1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left" vertical="center" wrapText="1"/>
    </xf>
    <xf numFmtId="179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right" vertical="center" shrinkToFit="1"/>
    </xf>
    <xf numFmtId="179" fontId="7" fillId="0" borderId="2" xfId="0" applyNumberFormat="1" applyFont="1" applyFill="1" applyBorder="1" applyAlignment="1">
      <alignment horizontal="center" vertical="center" wrapText="1" shrinkToFit="1"/>
    </xf>
    <xf numFmtId="176" fontId="7" fillId="0" borderId="2" xfId="3" applyNumberFormat="1" applyFont="1" applyFill="1" applyBorder="1" applyAlignment="1">
      <alignment horizontal="center" vertical="center" shrinkToFit="1"/>
    </xf>
    <xf numFmtId="176" fontId="7" fillId="0" borderId="2" xfId="3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left" vertical="center" wrapText="1"/>
    </xf>
    <xf numFmtId="0" fontId="11" fillId="0" borderId="2" xfId="4" applyNumberFormat="1" applyFont="1" applyFill="1" applyBorder="1" applyAlignment="1">
      <alignment horizontal="left" vertical="center" wrapText="1"/>
    </xf>
    <xf numFmtId="0" fontId="11" fillId="0" borderId="2" xfId="4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right" vertical="center" wrapText="1"/>
    </xf>
    <xf numFmtId="177" fontId="12" fillId="0" borderId="2" xfId="1" applyNumberFormat="1" applyFont="1" applyFill="1" applyBorder="1" applyAlignment="1">
      <alignment horizontal="right" vertical="center" wrapText="1"/>
    </xf>
    <xf numFmtId="177" fontId="12" fillId="0" borderId="2" xfId="6" applyNumberFormat="1" applyFont="1" applyFill="1" applyBorder="1" applyAlignment="1">
      <alignment horizontal="right" vertical="center"/>
    </xf>
    <xf numFmtId="177" fontId="12" fillId="0" borderId="2" xfId="7" quotePrefix="1" applyNumberFormat="1" applyFont="1" applyFill="1" applyBorder="1" applyAlignment="1">
      <alignment horizontal="right" vertical="center" shrinkToFit="1"/>
    </xf>
    <xf numFmtId="0" fontId="12" fillId="0" borderId="2" xfId="8" applyNumberFormat="1" applyFont="1" applyFill="1" applyBorder="1" applyAlignment="1">
      <alignment horizontal="center" vertical="center" wrapText="1" shrinkToFit="1"/>
    </xf>
    <xf numFmtId="14" fontId="12" fillId="0" borderId="2" xfId="4" applyNumberFormat="1" applyFont="1" applyFill="1" applyBorder="1" applyAlignment="1">
      <alignment horizontal="center" vertical="center" wrapText="1"/>
    </xf>
    <xf numFmtId="177" fontId="11" fillId="0" borderId="2" xfId="1" applyNumberFormat="1" applyFont="1" applyFill="1" applyBorder="1" applyAlignment="1">
      <alignment horizontal="right" vertical="center" wrapText="1"/>
    </xf>
    <xf numFmtId="0" fontId="9" fillId="0" borderId="0" xfId="0" applyFont="1" applyFill="1">
      <alignment vertical="center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177" fontId="12" fillId="0" borderId="2" xfId="1" applyNumberFormat="1" applyFont="1" applyFill="1" applyBorder="1" applyAlignment="1">
      <alignment horizontal="right" vertical="center"/>
    </xf>
    <xf numFmtId="177" fontId="12" fillId="0" borderId="2" xfId="1" quotePrefix="1" applyNumberFormat="1" applyFont="1" applyFill="1" applyBorder="1" applyAlignment="1">
      <alignment horizontal="right" vertical="center" shrinkToFit="1"/>
    </xf>
    <xf numFmtId="14" fontId="12" fillId="0" borderId="2" xfId="0" applyNumberFormat="1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1" fillId="0" borderId="2" xfId="9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4" fontId="12" fillId="0" borderId="2" xfId="5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2" fillId="0" borderId="2" xfId="10" applyFont="1" applyFill="1" applyBorder="1" applyAlignment="1">
      <alignment horizontal="center" vertical="center" wrapText="1"/>
    </xf>
    <xf numFmtId="0" fontId="12" fillId="0" borderId="2" xfId="10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left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41" fontId="11" fillId="0" borderId="2" xfId="1" applyFont="1" applyFill="1" applyBorder="1" applyAlignment="1">
      <alignment horizontal="right" vertical="center"/>
    </xf>
    <xf numFmtId="41" fontId="11" fillId="0" borderId="2" xfId="1" applyFont="1" applyFill="1" applyBorder="1" applyAlignment="1">
      <alignment horizontal="center" vertical="center"/>
    </xf>
    <xf numFmtId="14" fontId="11" fillId="0" borderId="4" xfId="1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left" vertical="center" wrapText="1"/>
    </xf>
    <xf numFmtId="0" fontId="11" fillId="0" borderId="8" xfId="0" applyNumberFormat="1" applyFont="1" applyFill="1" applyBorder="1" applyAlignment="1">
      <alignment vertical="center" wrapText="1"/>
    </xf>
    <xf numFmtId="14" fontId="11" fillId="0" borderId="2" xfId="1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vertical="center" wrapText="1"/>
    </xf>
    <xf numFmtId="180" fontId="11" fillId="0" borderId="3" xfId="1" applyNumberFormat="1" applyFont="1" applyFill="1" applyBorder="1" applyAlignment="1">
      <alignment horizontal="right" vertical="center"/>
    </xf>
    <xf numFmtId="41" fontId="11" fillId="0" borderId="3" xfId="1" applyFont="1" applyFill="1" applyBorder="1" applyAlignment="1">
      <alignment horizontal="right" vertical="center"/>
    </xf>
    <xf numFmtId="181" fontId="11" fillId="0" borderId="3" xfId="1" applyNumberFormat="1" applyFont="1" applyFill="1" applyBorder="1" applyAlignment="1">
      <alignment horizontal="right" vertical="center"/>
    </xf>
    <xf numFmtId="41" fontId="11" fillId="0" borderId="3" xfId="1" applyFont="1" applyFill="1" applyBorder="1" applyAlignment="1">
      <alignment horizontal="center" vertical="center"/>
    </xf>
    <xf numFmtId="14" fontId="11" fillId="0" borderId="3" xfId="1" applyNumberFormat="1" applyFont="1" applyFill="1" applyBorder="1" applyAlignment="1">
      <alignment horizontal="center" vertical="center"/>
    </xf>
    <xf numFmtId="41" fontId="11" fillId="0" borderId="2" xfId="1" applyFont="1" applyFill="1" applyBorder="1" applyAlignment="1">
      <alignment horizontal="right" vertical="center" shrinkToFit="1"/>
    </xf>
    <xf numFmtId="41" fontId="11" fillId="3" borderId="2" xfId="1" applyFont="1" applyFill="1" applyBorder="1" applyAlignment="1">
      <alignment horizontal="right" vertical="center" shrinkToFit="1"/>
    </xf>
    <xf numFmtId="179" fontId="11" fillId="0" borderId="2" xfId="0" applyNumberFormat="1" applyFont="1" applyFill="1" applyBorder="1" applyAlignment="1">
      <alignment horizontal="center" vertical="center" shrinkToFit="1"/>
    </xf>
    <xf numFmtId="14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1" fillId="3" borderId="2" xfId="0" applyNumberFormat="1" applyFont="1" applyFill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right" vertical="center" shrinkToFit="1"/>
    </xf>
    <xf numFmtId="0" fontId="11" fillId="0" borderId="3" xfId="11" applyNumberFormat="1" applyFont="1" applyFill="1" applyBorder="1" applyAlignment="1">
      <alignment vertical="center" wrapText="1"/>
    </xf>
    <xf numFmtId="178" fontId="11" fillId="0" borderId="2" xfId="1" applyNumberFormat="1" applyFont="1" applyFill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right" vertical="center"/>
    </xf>
    <xf numFmtId="0" fontId="11" fillId="0" borderId="2" xfId="0" applyNumberFormat="1" applyFont="1" applyFill="1" applyBorder="1" applyAlignment="1">
      <alignment horizontal="center" vertical="center" wrapText="1" shrinkToFit="1"/>
    </xf>
    <xf numFmtId="0" fontId="11" fillId="0" borderId="4" xfId="11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 shrinkToFi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177" fontId="11" fillId="0" borderId="2" xfId="1" quotePrefix="1" applyNumberFormat="1" applyFont="1" applyFill="1" applyBorder="1" applyAlignment="1">
      <alignment horizontal="right" vertical="center" shrinkToFit="1"/>
    </xf>
    <xf numFmtId="0" fontId="11" fillId="0" borderId="2" xfId="8" applyNumberFormat="1" applyFont="1" applyFill="1" applyBorder="1" applyAlignment="1">
      <alignment horizontal="center" vertical="center" wrapText="1" shrinkToFit="1"/>
    </xf>
    <xf numFmtId="14" fontId="11" fillId="0" borderId="2" xfId="0" applyNumberFormat="1" applyFont="1" applyFill="1" applyBorder="1" applyAlignment="1">
      <alignment horizontal="center" vertical="center" shrinkToFi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2" fillId="0" borderId="3" xfId="12" applyNumberFormat="1" applyFont="1" applyFill="1" applyBorder="1" applyAlignment="1">
      <alignment horizontal="center" vertical="center" shrinkToFit="1"/>
    </xf>
    <xf numFmtId="0" fontId="12" fillId="0" borderId="3" xfId="12" applyNumberFormat="1" applyFont="1" applyFill="1" applyBorder="1" applyAlignment="1">
      <alignment horizontal="center" vertical="center"/>
    </xf>
    <xf numFmtId="177" fontId="12" fillId="0" borderId="3" xfId="12" applyNumberFormat="1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left" vertical="center" wrapText="1"/>
    </xf>
    <xf numFmtId="177" fontId="12" fillId="0" borderId="3" xfId="12" applyNumberFormat="1" applyFont="1" applyFill="1" applyBorder="1" applyAlignment="1">
      <alignment horizontal="left" vertical="center" wrapText="1"/>
    </xf>
    <xf numFmtId="0" fontId="12" fillId="0" borderId="3" xfId="8" applyNumberFormat="1" applyFont="1" applyFill="1" applyBorder="1" applyAlignment="1">
      <alignment horizontal="center" vertical="center" wrapText="1" shrinkToFit="1"/>
    </xf>
    <xf numFmtId="14" fontId="12" fillId="0" borderId="2" xfId="12" applyNumberFormat="1" applyFont="1" applyFill="1" applyBorder="1" applyAlignment="1">
      <alignment horizontal="center" vertical="center" wrapText="1" shrinkToFit="1"/>
    </xf>
    <xf numFmtId="176" fontId="12" fillId="0" borderId="2" xfId="12" applyNumberFormat="1" applyFont="1" applyFill="1" applyBorder="1" applyAlignment="1">
      <alignment horizontal="center" vertical="center" wrapText="1"/>
    </xf>
    <xf numFmtId="0" fontId="12" fillId="0" borderId="2" xfId="12" applyNumberFormat="1" applyFont="1" applyFill="1" applyBorder="1" applyAlignment="1">
      <alignment horizontal="center" vertical="center" shrinkToFit="1"/>
    </xf>
    <xf numFmtId="0" fontId="12" fillId="0" borderId="2" xfId="12" applyNumberFormat="1" applyFont="1" applyFill="1" applyBorder="1" applyAlignment="1">
      <alignment horizontal="center" vertical="center"/>
    </xf>
    <xf numFmtId="177" fontId="12" fillId="0" borderId="2" xfId="12" applyNumberFormat="1" applyFont="1" applyFill="1" applyBorder="1" applyAlignment="1">
      <alignment horizontal="center" vertical="center" wrapText="1"/>
    </xf>
    <xf numFmtId="177" fontId="12" fillId="0" borderId="2" xfId="12" applyNumberFormat="1" applyFont="1" applyFill="1" applyBorder="1" applyAlignment="1">
      <alignment horizontal="left" vertical="center" wrapText="1"/>
    </xf>
    <xf numFmtId="177" fontId="12" fillId="0" borderId="2" xfId="1" applyNumberFormat="1" applyFont="1" applyFill="1" applyBorder="1" applyAlignment="1">
      <alignment horizontal="right" vertical="center" shrinkToFit="1"/>
    </xf>
    <xf numFmtId="14" fontId="12" fillId="0" borderId="2" xfId="12" applyNumberFormat="1" applyFont="1" applyFill="1" applyBorder="1" applyAlignment="1">
      <alignment horizontal="center" vertical="center" shrinkToFit="1"/>
    </xf>
    <xf numFmtId="0" fontId="12" fillId="0" borderId="2" xfId="13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176" fontId="18" fillId="0" borderId="2" xfId="0" quotePrefix="1" applyNumberFormat="1" applyFont="1" applyFill="1" applyBorder="1" applyAlignment="1">
      <alignment horizontal="left" vertical="center"/>
    </xf>
  </cellXfs>
  <cellStyles count="118">
    <cellStyle name="AeE­ [0]_PERSONAL" xfId="14"/>
    <cellStyle name="AeE­_PERSONAL" xfId="15"/>
    <cellStyle name="ALIGNMENT" xfId="16"/>
    <cellStyle name="C￥AØ_PERSONAL" xfId="17"/>
    <cellStyle name="Grey" xfId="18"/>
    <cellStyle name="Header1" xfId="19"/>
    <cellStyle name="Header2" xfId="20"/>
    <cellStyle name="Input [yellow]" xfId="21"/>
    <cellStyle name="Normal - Style1" xfId="22"/>
    <cellStyle name="Percent [2]" xfId="23"/>
    <cellStyle name="쉼표 [0]" xfId="1" builtinId="6"/>
    <cellStyle name="쉼표 [0] 2" xfId="24"/>
    <cellStyle name="쉼표 [0] 3" xfId="25"/>
    <cellStyle name="쉼표 [0] 4" xfId="7"/>
    <cellStyle name="스타일 1" xfId="26"/>
    <cellStyle name="콤마 [0]_95" xfId="27"/>
    <cellStyle name="콤마_95" xfId="28"/>
    <cellStyle name="표준" xfId="0" builtinId="0"/>
    <cellStyle name="표준 10" xfId="29"/>
    <cellStyle name="표준 11" xfId="30"/>
    <cellStyle name="표준 12" xfId="31"/>
    <cellStyle name="표준 123" xfId="32"/>
    <cellStyle name="표준 129" xfId="4"/>
    <cellStyle name="표준 13" xfId="33"/>
    <cellStyle name="표준 130" xfId="34"/>
    <cellStyle name="표준 134" xfId="35"/>
    <cellStyle name="표준 135" xfId="36"/>
    <cellStyle name="표준 137" xfId="37"/>
    <cellStyle name="표준 138" xfId="38"/>
    <cellStyle name="표준 14" xfId="39"/>
    <cellStyle name="표준 140" xfId="40"/>
    <cellStyle name="표준 15" xfId="41"/>
    <cellStyle name="표준 150" xfId="42"/>
    <cellStyle name="표준 151" xfId="43"/>
    <cellStyle name="표준 155" xfId="44"/>
    <cellStyle name="표준 156" xfId="45"/>
    <cellStyle name="표준 159" xfId="46"/>
    <cellStyle name="표준 16" xfId="47"/>
    <cellStyle name="표준 17" xfId="48"/>
    <cellStyle name="표준 18" xfId="49"/>
    <cellStyle name="표준 184" xfId="50"/>
    <cellStyle name="표준 19" xfId="51"/>
    <cellStyle name="표준 2" xfId="13"/>
    <cellStyle name="표준 2 2" xfId="52"/>
    <cellStyle name="표준 20" xfId="53"/>
    <cellStyle name="표준 21" xfId="54"/>
    <cellStyle name="표준 22" xfId="55"/>
    <cellStyle name="표준 23" xfId="56"/>
    <cellStyle name="표준 24" xfId="57"/>
    <cellStyle name="표준 25" xfId="58"/>
    <cellStyle name="표준 26" xfId="59"/>
    <cellStyle name="표준 27" xfId="60"/>
    <cellStyle name="표준 28" xfId="61"/>
    <cellStyle name="표준 29" xfId="62"/>
    <cellStyle name="표준 3" xfId="63"/>
    <cellStyle name="표준 3 10 2" xfId="64"/>
    <cellStyle name="표준 30" xfId="65"/>
    <cellStyle name="표준 31" xfId="66"/>
    <cellStyle name="표준 31 2" xfId="67"/>
    <cellStyle name="표준 31_통합자료보고(08-12-17)(1)" xfId="12"/>
    <cellStyle name="표준 32" xfId="68"/>
    <cellStyle name="표준 33" xfId="6"/>
    <cellStyle name="표준 33 2" xfId="69"/>
    <cellStyle name="표준 34" xfId="70"/>
    <cellStyle name="표준 35" xfId="71"/>
    <cellStyle name="표준 36" xfId="72"/>
    <cellStyle name="표준 37" xfId="73"/>
    <cellStyle name="표준 38" xfId="74"/>
    <cellStyle name="표준 39" xfId="75"/>
    <cellStyle name="표준 4" xfId="76"/>
    <cellStyle name="표준 40" xfId="77"/>
    <cellStyle name="표준 41" xfId="78"/>
    <cellStyle name="표준 42" xfId="79"/>
    <cellStyle name="표준 43" xfId="80"/>
    <cellStyle name="표준 44" xfId="81"/>
    <cellStyle name="표준 45" xfId="82"/>
    <cellStyle name="표준 46" xfId="83"/>
    <cellStyle name="표준 46 2" xfId="84"/>
    <cellStyle name="표준 46 2 2" xfId="85"/>
    <cellStyle name="표준 47" xfId="86"/>
    <cellStyle name="표준 47 2" xfId="87"/>
    <cellStyle name="표준 47 3" xfId="88"/>
    <cellStyle name="표준 47 3 2" xfId="89"/>
    <cellStyle name="표준 48" xfId="90"/>
    <cellStyle name="표준 49" xfId="91"/>
    <cellStyle name="표준 5" xfId="92"/>
    <cellStyle name="표준 50" xfId="93"/>
    <cellStyle name="표준 51" xfId="94"/>
    <cellStyle name="표준 52" xfId="95"/>
    <cellStyle name="표준 53" xfId="96"/>
    <cellStyle name="표준 54" xfId="97"/>
    <cellStyle name="표준 55" xfId="98"/>
    <cellStyle name="표준 56" xfId="10"/>
    <cellStyle name="표준 57" xfId="99"/>
    <cellStyle name="표준 58" xfId="100"/>
    <cellStyle name="표준 59" xfId="101"/>
    <cellStyle name="표준 6" xfId="102"/>
    <cellStyle name="표준 60" xfId="103"/>
    <cellStyle name="표준 61" xfId="104"/>
    <cellStyle name="표준 65" xfId="105"/>
    <cellStyle name="표준 67" xfId="106"/>
    <cellStyle name="표준 69" xfId="107"/>
    <cellStyle name="표준 7" xfId="108"/>
    <cellStyle name="표준 70" xfId="109"/>
    <cellStyle name="표준 71" xfId="110"/>
    <cellStyle name="표준 72" xfId="111"/>
    <cellStyle name="표준 73" xfId="112"/>
    <cellStyle name="표준 77" xfId="113"/>
    <cellStyle name="표준 8" xfId="114"/>
    <cellStyle name="표준 9" xfId="115"/>
    <cellStyle name="표준 9 24" xfId="116"/>
    <cellStyle name="표준 92" xfId="117"/>
    <cellStyle name="표준_Ⅳ-2-가" xfId="2"/>
    <cellStyle name="표준_금강유역환경청_폐기물처리업_명단(2011.8.30)" xfId="5"/>
    <cellStyle name="표준_여수출장소 요구자료" xfId="11"/>
    <cellStyle name="표준_연구원 보고((최종) 2" xfId="9"/>
    <cellStyle name="표준_총3" xfId="3"/>
    <cellStyle name="표준_한강청(05.12.07)_첫번째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="90" zoomScaleNormal="90" zoomScaleSheetLayoutView="100" workbookViewId="0">
      <pane ySplit="5" topLeftCell="A6" activePane="bottomLeft" state="frozen"/>
      <selection pane="bottomLeft" activeCell="C7" sqref="C7"/>
    </sheetView>
  </sheetViews>
  <sheetFormatPr defaultColWidth="8.88671875" defaultRowHeight="24.95" customHeight="1"/>
  <cols>
    <col min="1" max="1" width="13.44140625" style="1" customWidth="1"/>
    <col min="2" max="2" width="4.109375" style="2" customWidth="1"/>
    <col min="3" max="3" width="25.44140625" style="3" bestFit="1" customWidth="1"/>
    <col min="4" max="4" width="11.44140625" style="3" customWidth="1"/>
    <col min="5" max="5" width="37.77734375" style="4" bestFit="1" customWidth="1"/>
    <col min="6" max="6" width="44.44140625" style="4" bestFit="1" customWidth="1"/>
    <col min="7" max="7" width="17.6640625" style="3" bestFit="1" customWidth="1"/>
    <col min="8" max="8" width="13.6640625" style="2" bestFit="1" customWidth="1"/>
    <col min="9" max="11" width="14.88671875" style="2" bestFit="1" customWidth="1"/>
    <col min="12" max="12" width="13.6640625" style="1" bestFit="1" customWidth="1"/>
    <col min="13" max="13" width="13.77734375" style="5" bestFit="1" customWidth="1"/>
    <col min="14" max="14" width="12.33203125" style="6" bestFit="1" customWidth="1"/>
    <col min="15" max="15" width="26.21875" style="3" bestFit="1" customWidth="1"/>
    <col min="16" max="16" width="13.88671875" style="3" bestFit="1" customWidth="1"/>
    <col min="17" max="17" width="11.5546875" style="3" bestFit="1" customWidth="1"/>
    <col min="18" max="18" width="11" style="3" bestFit="1" customWidth="1"/>
    <col min="19" max="19" width="10.77734375" style="3" bestFit="1" customWidth="1"/>
    <col min="20" max="16384" width="8.88671875" style="2"/>
  </cols>
  <sheetData>
    <row r="1" spans="1:19" ht="14.45" customHeight="1"/>
    <row r="2" spans="1:19" s="13" customFormat="1" ht="30" customHeight="1">
      <c r="A2" s="7" t="s">
        <v>144</v>
      </c>
      <c r="B2" s="7"/>
      <c r="C2" s="7"/>
      <c r="D2" s="7"/>
      <c r="E2" s="8"/>
      <c r="F2" s="8"/>
      <c r="G2" s="9"/>
      <c r="H2" s="7"/>
      <c r="I2" s="10"/>
      <c r="J2" s="7"/>
      <c r="K2" s="7"/>
      <c r="L2" s="7"/>
      <c r="M2" s="11"/>
      <c r="N2" s="9"/>
      <c r="O2" s="9"/>
      <c r="P2" s="12"/>
      <c r="Q2" s="12"/>
      <c r="R2" s="12"/>
      <c r="S2" s="12"/>
    </row>
    <row r="3" spans="1:19" s="13" customFormat="1" ht="25.15" customHeight="1">
      <c r="A3" s="14"/>
      <c r="B3" s="14"/>
      <c r="C3" s="14"/>
      <c r="D3" s="14"/>
      <c r="E3" s="14"/>
      <c r="F3" s="14"/>
      <c r="G3" s="15"/>
      <c r="H3" s="16"/>
      <c r="I3" s="16"/>
      <c r="J3" s="16"/>
      <c r="K3" s="16"/>
      <c r="L3" s="16"/>
      <c r="M3" s="17"/>
      <c r="N3" s="18"/>
      <c r="O3" s="15"/>
      <c r="P3" s="12"/>
      <c r="Q3" s="12"/>
      <c r="R3" s="12"/>
      <c r="S3" s="12"/>
    </row>
    <row r="4" spans="1:19" s="28" customFormat="1" ht="24.95" customHeight="1">
      <c r="A4" s="19" t="s">
        <v>0</v>
      </c>
      <c r="B4" s="20" t="s">
        <v>1</v>
      </c>
      <c r="C4" s="20" t="s">
        <v>2</v>
      </c>
      <c r="D4" s="21" t="s">
        <v>3</v>
      </c>
      <c r="E4" s="22" t="s">
        <v>4</v>
      </c>
      <c r="F4" s="22" t="s">
        <v>5</v>
      </c>
      <c r="G4" s="23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5" t="s">
        <v>11</v>
      </c>
      <c r="M4" s="23" t="s">
        <v>12</v>
      </c>
      <c r="N4" s="26" t="s">
        <v>13</v>
      </c>
      <c r="O4" s="27" t="s">
        <v>14</v>
      </c>
    </row>
    <row r="5" spans="1:19" s="28" customFormat="1" ht="24.95" customHeight="1">
      <c r="A5" s="19"/>
      <c r="B5" s="20"/>
      <c r="C5" s="20"/>
      <c r="D5" s="21"/>
      <c r="E5" s="29"/>
      <c r="F5" s="29"/>
      <c r="G5" s="23"/>
      <c r="H5" s="24" t="s">
        <v>15</v>
      </c>
      <c r="I5" s="24" t="s">
        <v>16</v>
      </c>
      <c r="J5" s="24" t="s">
        <v>16</v>
      </c>
      <c r="K5" s="24" t="s">
        <v>16</v>
      </c>
      <c r="L5" s="30" t="s">
        <v>17</v>
      </c>
      <c r="M5" s="23"/>
      <c r="N5" s="26"/>
      <c r="O5" s="27"/>
      <c r="P5" s="31"/>
    </row>
    <row r="6" spans="1:19" s="44" customFormat="1" ht="34.9" customHeight="1">
      <c r="A6" s="32" t="s">
        <v>18</v>
      </c>
      <c r="B6" s="33"/>
      <c r="C6" s="34" t="s">
        <v>19</v>
      </c>
      <c r="D6" s="35"/>
      <c r="E6" s="36"/>
      <c r="F6" s="37"/>
      <c r="G6" s="38"/>
      <c r="H6" s="39">
        <f>SUM(H7:H34)</f>
        <v>1593550.3</v>
      </c>
      <c r="I6" s="39">
        <f t="shared" ref="I6:L6" si="0">SUM(I7:I34)</f>
        <v>32611374</v>
      </c>
      <c r="J6" s="39">
        <f t="shared" si="0"/>
        <v>20971586.069600001</v>
      </c>
      <c r="K6" s="39">
        <f t="shared" si="0"/>
        <v>11639787.930400001</v>
      </c>
      <c r="L6" s="39">
        <f t="shared" si="0"/>
        <v>3081011.6179999998</v>
      </c>
      <c r="M6" s="40"/>
      <c r="N6" s="41"/>
      <c r="O6" s="42"/>
      <c r="P6" s="43"/>
    </row>
    <row r="7" spans="1:19" s="58" customFormat="1" ht="39" customHeight="1">
      <c r="A7" s="45" t="s">
        <v>20</v>
      </c>
      <c r="B7" s="46">
        <v>1</v>
      </c>
      <c r="C7" s="46" t="s">
        <v>21</v>
      </c>
      <c r="D7" s="47" t="s">
        <v>22</v>
      </c>
      <c r="E7" s="48" t="s">
        <v>23</v>
      </c>
      <c r="F7" s="49" t="s">
        <v>24</v>
      </c>
      <c r="G7" s="50" t="s">
        <v>25</v>
      </c>
      <c r="H7" s="51">
        <v>17470</v>
      </c>
      <c r="I7" s="52">
        <v>243700</v>
      </c>
      <c r="J7" s="53">
        <v>91675</v>
      </c>
      <c r="K7" s="54">
        <v>152025</v>
      </c>
      <c r="L7" s="53">
        <v>12105</v>
      </c>
      <c r="M7" s="55" t="s">
        <v>26</v>
      </c>
      <c r="N7" s="56">
        <v>40632</v>
      </c>
      <c r="O7" s="57"/>
      <c r="P7" s="28"/>
      <c r="Q7" s="28"/>
      <c r="R7" s="28"/>
      <c r="S7" s="28"/>
    </row>
    <row r="8" spans="1:19" ht="45.6" customHeight="1">
      <c r="A8" s="59" t="s">
        <v>27</v>
      </c>
      <c r="B8" s="60">
        <v>1</v>
      </c>
      <c r="C8" s="60" t="s">
        <v>28</v>
      </c>
      <c r="D8" s="60" t="s">
        <v>29</v>
      </c>
      <c r="E8" s="61" t="s">
        <v>30</v>
      </c>
      <c r="F8" s="62" t="s">
        <v>31</v>
      </c>
      <c r="G8" s="60" t="s">
        <v>32</v>
      </c>
      <c r="H8" s="63">
        <v>184316</v>
      </c>
      <c r="I8" s="63">
        <v>3207444</v>
      </c>
      <c r="J8" s="64">
        <v>2682865</v>
      </c>
      <c r="K8" s="64">
        <v>524579</v>
      </c>
      <c r="L8" s="64">
        <v>8041.2</v>
      </c>
      <c r="M8" s="55" t="s">
        <v>33</v>
      </c>
      <c r="N8" s="65">
        <v>35769</v>
      </c>
      <c r="O8" s="66"/>
    </row>
    <row r="9" spans="1:19" ht="67.900000000000006" customHeight="1">
      <c r="A9" s="59" t="s">
        <v>27</v>
      </c>
      <c r="B9" s="60">
        <v>2</v>
      </c>
      <c r="C9" s="60" t="s">
        <v>34</v>
      </c>
      <c r="D9" s="60" t="s">
        <v>35</v>
      </c>
      <c r="E9" s="61" t="s">
        <v>36</v>
      </c>
      <c r="F9" s="62" t="s">
        <v>37</v>
      </c>
      <c r="G9" s="60" t="s">
        <v>32</v>
      </c>
      <c r="H9" s="63">
        <v>62620</v>
      </c>
      <c r="I9" s="63">
        <v>1267879</v>
      </c>
      <c r="J9" s="64">
        <v>978556</v>
      </c>
      <c r="K9" s="64">
        <v>289323</v>
      </c>
      <c r="L9" s="64">
        <v>97356.5</v>
      </c>
      <c r="M9" s="55" t="s">
        <v>38</v>
      </c>
      <c r="N9" s="65">
        <v>36678</v>
      </c>
      <c r="O9" s="66"/>
    </row>
    <row r="10" spans="1:19" ht="67.900000000000006" customHeight="1">
      <c r="A10" s="59" t="s">
        <v>27</v>
      </c>
      <c r="B10" s="60">
        <v>3</v>
      </c>
      <c r="C10" s="60" t="s">
        <v>39</v>
      </c>
      <c r="D10" s="60" t="s">
        <v>40</v>
      </c>
      <c r="E10" s="61" t="s">
        <v>41</v>
      </c>
      <c r="F10" s="62" t="s">
        <v>42</v>
      </c>
      <c r="G10" s="60" t="s">
        <v>32</v>
      </c>
      <c r="H10" s="63">
        <v>184764</v>
      </c>
      <c r="I10" s="63">
        <v>2464478</v>
      </c>
      <c r="J10" s="64">
        <v>1966338</v>
      </c>
      <c r="K10" s="64">
        <v>498140</v>
      </c>
      <c r="L10" s="64">
        <v>91193.4</v>
      </c>
      <c r="M10" s="55" t="s">
        <v>43</v>
      </c>
      <c r="N10" s="65">
        <v>37014</v>
      </c>
      <c r="O10" s="66"/>
    </row>
    <row r="11" spans="1:19" ht="45.6" customHeight="1">
      <c r="A11" s="59" t="s">
        <v>27</v>
      </c>
      <c r="B11" s="60">
        <v>4</v>
      </c>
      <c r="C11" s="60" t="s">
        <v>44</v>
      </c>
      <c r="D11" s="60" t="s">
        <v>45</v>
      </c>
      <c r="E11" s="61" t="s">
        <v>46</v>
      </c>
      <c r="F11" s="62" t="s">
        <v>47</v>
      </c>
      <c r="G11" s="60" t="s">
        <v>32</v>
      </c>
      <c r="H11" s="63">
        <v>90206</v>
      </c>
      <c r="I11" s="63">
        <v>2125326</v>
      </c>
      <c r="J11" s="64">
        <v>2077445</v>
      </c>
      <c r="K11" s="64">
        <v>47881</v>
      </c>
      <c r="L11" s="64">
        <v>131035.6</v>
      </c>
      <c r="M11" s="55" t="s">
        <v>48</v>
      </c>
      <c r="N11" s="65">
        <v>37862</v>
      </c>
      <c r="O11" s="66"/>
    </row>
    <row r="12" spans="1:19" s="74" customFormat="1" ht="45.6" customHeight="1">
      <c r="A12" s="67" t="s">
        <v>49</v>
      </c>
      <c r="B12" s="46">
        <v>1</v>
      </c>
      <c r="C12" s="68" t="s">
        <v>50</v>
      </c>
      <c r="D12" s="69" t="s">
        <v>51</v>
      </c>
      <c r="E12" s="61" t="s">
        <v>52</v>
      </c>
      <c r="F12" s="70" t="s">
        <v>53</v>
      </c>
      <c r="G12" s="71" t="s">
        <v>54</v>
      </c>
      <c r="H12" s="63">
        <v>22279</v>
      </c>
      <c r="I12" s="63">
        <v>248150</v>
      </c>
      <c r="J12" s="52">
        <f>I12-K12</f>
        <v>226795</v>
      </c>
      <c r="K12" s="64">
        <v>21355</v>
      </c>
      <c r="L12" s="63">
        <v>80443.7</v>
      </c>
      <c r="M12" s="55" t="s">
        <v>55</v>
      </c>
      <c r="N12" s="72">
        <v>41222</v>
      </c>
      <c r="O12" s="57"/>
      <c r="P12" s="73"/>
      <c r="Q12" s="73"/>
      <c r="R12" s="73"/>
      <c r="S12" s="73"/>
    </row>
    <row r="13" spans="1:19" s="74" customFormat="1" ht="45.6" customHeight="1">
      <c r="A13" s="67" t="s">
        <v>49</v>
      </c>
      <c r="B13" s="46">
        <v>2</v>
      </c>
      <c r="C13" s="75" t="s">
        <v>56</v>
      </c>
      <c r="D13" s="76" t="s">
        <v>57</v>
      </c>
      <c r="E13" s="77" t="s">
        <v>58</v>
      </c>
      <c r="F13" s="70" t="s">
        <v>59</v>
      </c>
      <c r="G13" s="71" t="s">
        <v>54</v>
      </c>
      <c r="H13" s="63">
        <v>39113</v>
      </c>
      <c r="I13" s="63">
        <v>1144700</v>
      </c>
      <c r="J13" s="52">
        <f>I13-K13</f>
        <v>410754</v>
      </c>
      <c r="K13" s="64">
        <v>733946</v>
      </c>
      <c r="L13" s="63">
        <v>401578</v>
      </c>
      <c r="M13" s="78" t="s">
        <v>60</v>
      </c>
      <c r="N13" s="72">
        <v>41943</v>
      </c>
      <c r="O13" s="57"/>
      <c r="P13" s="73"/>
      <c r="Q13" s="73"/>
      <c r="R13" s="73"/>
      <c r="S13" s="73"/>
    </row>
    <row r="14" spans="1:19" ht="39" customHeight="1">
      <c r="A14" s="79" t="s">
        <v>61</v>
      </c>
      <c r="B14" s="80">
        <v>1</v>
      </c>
      <c r="C14" s="81" t="s">
        <v>62</v>
      </c>
      <c r="D14" s="81" t="s">
        <v>63</v>
      </c>
      <c r="E14" s="82" t="s">
        <v>64</v>
      </c>
      <c r="F14" s="83" t="s">
        <v>65</v>
      </c>
      <c r="G14" s="84" t="s">
        <v>66</v>
      </c>
      <c r="H14" s="85">
        <v>20300</v>
      </c>
      <c r="I14" s="85">
        <v>112855</v>
      </c>
      <c r="J14" s="85">
        <v>112855</v>
      </c>
      <c r="K14" s="85">
        <v>0</v>
      </c>
      <c r="L14" s="85">
        <v>0</v>
      </c>
      <c r="M14" s="86" t="s">
        <v>67</v>
      </c>
      <c r="N14" s="87">
        <v>37639</v>
      </c>
      <c r="O14" s="84" t="s">
        <v>68</v>
      </c>
    </row>
    <row r="15" spans="1:19" ht="39" customHeight="1">
      <c r="A15" s="88"/>
      <c r="B15" s="89"/>
      <c r="C15" s="90"/>
      <c r="D15" s="90"/>
      <c r="E15" s="91"/>
      <c r="F15" s="92"/>
      <c r="G15" s="84" t="s">
        <v>69</v>
      </c>
      <c r="H15" s="85">
        <v>30000</v>
      </c>
      <c r="I15" s="85">
        <v>220554</v>
      </c>
      <c r="J15" s="85">
        <v>220554</v>
      </c>
      <c r="K15" s="85">
        <v>0</v>
      </c>
      <c r="L15" s="85">
        <v>0</v>
      </c>
      <c r="M15" s="86" t="s">
        <v>67</v>
      </c>
      <c r="N15" s="93">
        <v>38134</v>
      </c>
      <c r="O15" s="84"/>
    </row>
    <row r="16" spans="1:19" ht="39" customHeight="1">
      <c r="A16" s="88"/>
      <c r="B16" s="89"/>
      <c r="C16" s="90"/>
      <c r="D16" s="90"/>
      <c r="E16" s="91"/>
      <c r="F16" s="92"/>
      <c r="G16" s="84" t="s">
        <v>70</v>
      </c>
      <c r="H16" s="85">
        <v>30000</v>
      </c>
      <c r="I16" s="85">
        <v>220557</v>
      </c>
      <c r="J16" s="85">
        <v>220557</v>
      </c>
      <c r="K16" s="85">
        <v>0</v>
      </c>
      <c r="L16" s="85">
        <v>0</v>
      </c>
      <c r="M16" s="86" t="s">
        <v>67</v>
      </c>
      <c r="N16" s="93">
        <v>38523</v>
      </c>
      <c r="O16" s="84"/>
    </row>
    <row r="17" spans="1:15" ht="39" customHeight="1">
      <c r="A17" s="88"/>
      <c r="B17" s="89"/>
      <c r="C17" s="90"/>
      <c r="D17" s="90"/>
      <c r="E17" s="91"/>
      <c r="F17" s="92"/>
      <c r="G17" s="84" t="s">
        <v>71</v>
      </c>
      <c r="H17" s="85">
        <v>30000</v>
      </c>
      <c r="I17" s="85">
        <v>220557</v>
      </c>
      <c r="J17" s="85">
        <v>220557</v>
      </c>
      <c r="K17" s="85">
        <v>0</v>
      </c>
      <c r="L17" s="85">
        <v>0</v>
      </c>
      <c r="M17" s="86" t="s">
        <v>67</v>
      </c>
      <c r="N17" s="93">
        <v>39120</v>
      </c>
      <c r="O17" s="84"/>
    </row>
    <row r="18" spans="1:15" ht="39" customHeight="1">
      <c r="A18" s="94"/>
      <c r="B18" s="95"/>
      <c r="C18" s="96"/>
      <c r="D18" s="96"/>
      <c r="E18" s="97"/>
      <c r="F18" s="98"/>
      <c r="G18" s="84" t="s">
        <v>72</v>
      </c>
      <c r="H18" s="99">
        <v>36504.9</v>
      </c>
      <c r="I18" s="100">
        <v>263456</v>
      </c>
      <c r="J18" s="100">
        <v>113950.12</v>
      </c>
      <c r="K18" s="101">
        <v>149505.88</v>
      </c>
      <c r="L18" s="100">
        <v>0</v>
      </c>
      <c r="M18" s="102" t="s">
        <v>67</v>
      </c>
      <c r="N18" s="103">
        <v>39870</v>
      </c>
      <c r="O18" s="84"/>
    </row>
    <row r="19" spans="1:15" ht="45.6" customHeight="1">
      <c r="A19" s="79" t="s">
        <v>61</v>
      </c>
      <c r="B19" s="80">
        <v>2</v>
      </c>
      <c r="C19" s="81" t="s">
        <v>73</v>
      </c>
      <c r="D19" s="81" t="s">
        <v>74</v>
      </c>
      <c r="E19" s="82" t="s">
        <v>75</v>
      </c>
      <c r="F19" s="83" t="s">
        <v>76</v>
      </c>
      <c r="G19" s="84" t="s">
        <v>66</v>
      </c>
      <c r="H19" s="104">
        <v>26852</v>
      </c>
      <c r="I19" s="104">
        <v>246575</v>
      </c>
      <c r="J19" s="105">
        <v>246575</v>
      </c>
      <c r="K19" s="105">
        <v>0</v>
      </c>
      <c r="L19" s="105">
        <v>0</v>
      </c>
      <c r="M19" s="106" t="s">
        <v>77</v>
      </c>
      <c r="N19" s="107">
        <v>39883</v>
      </c>
      <c r="O19" s="84"/>
    </row>
    <row r="20" spans="1:15" ht="45.6" customHeight="1">
      <c r="A20" s="94"/>
      <c r="B20" s="95"/>
      <c r="C20" s="96"/>
      <c r="D20" s="96"/>
      <c r="E20" s="97"/>
      <c r="F20" s="98"/>
      <c r="G20" s="84" t="s">
        <v>78</v>
      </c>
      <c r="H20" s="108">
        <v>84815</v>
      </c>
      <c r="I20" s="108">
        <v>2383110</v>
      </c>
      <c r="J20" s="108">
        <v>1639738</v>
      </c>
      <c r="K20" s="109">
        <v>743372</v>
      </c>
      <c r="L20" s="110">
        <v>163915.15</v>
      </c>
      <c r="M20" s="84" t="s">
        <v>77</v>
      </c>
      <c r="N20" s="107">
        <v>40616</v>
      </c>
      <c r="O20" s="108"/>
    </row>
    <row r="21" spans="1:15" ht="45.6" customHeight="1">
      <c r="A21" s="79" t="s">
        <v>61</v>
      </c>
      <c r="B21" s="80">
        <v>3</v>
      </c>
      <c r="C21" s="81" t="s">
        <v>79</v>
      </c>
      <c r="D21" s="81" t="s">
        <v>80</v>
      </c>
      <c r="E21" s="82" t="s">
        <v>81</v>
      </c>
      <c r="F21" s="111" t="s">
        <v>82</v>
      </c>
      <c r="G21" s="80" t="s">
        <v>54</v>
      </c>
      <c r="H21" s="112">
        <v>14319</v>
      </c>
      <c r="I21" s="112">
        <v>152236</v>
      </c>
      <c r="J21" s="113">
        <v>112203.902</v>
      </c>
      <c r="K21" s="113">
        <v>40032.097999999998</v>
      </c>
      <c r="L21" s="110">
        <v>21293.54</v>
      </c>
      <c r="M21" s="114" t="s">
        <v>83</v>
      </c>
      <c r="N21" s="107">
        <v>40619</v>
      </c>
      <c r="O21" s="84"/>
    </row>
    <row r="22" spans="1:15" ht="45.6" customHeight="1">
      <c r="A22" s="94"/>
      <c r="B22" s="95"/>
      <c r="C22" s="96"/>
      <c r="D22" s="96"/>
      <c r="E22" s="97"/>
      <c r="F22" s="115"/>
      <c r="G22" s="95"/>
      <c r="H22" s="112">
        <v>72138</v>
      </c>
      <c r="I22" s="112">
        <v>1700000</v>
      </c>
      <c r="J22" s="113" t="s">
        <v>84</v>
      </c>
      <c r="K22" s="112">
        <v>1700000</v>
      </c>
      <c r="L22" s="110" t="s">
        <v>84</v>
      </c>
      <c r="M22" s="114" t="s">
        <v>83</v>
      </c>
      <c r="N22" s="107">
        <v>42555</v>
      </c>
      <c r="O22" s="84" t="s">
        <v>85</v>
      </c>
    </row>
    <row r="23" spans="1:15" ht="45.6" customHeight="1">
      <c r="A23" s="84" t="s">
        <v>61</v>
      </c>
      <c r="B23" s="84">
        <v>4</v>
      </c>
      <c r="C23" s="84" t="s">
        <v>86</v>
      </c>
      <c r="D23" s="84" t="s">
        <v>87</v>
      </c>
      <c r="E23" s="116" t="s">
        <v>88</v>
      </c>
      <c r="F23" s="117" t="s">
        <v>89</v>
      </c>
      <c r="G23" s="84" t="s">
        <v>90</v>
      </c>
      <c r="H23" s="108">
        <v>2531</v>
      </c>
      <c r="I23" s="108">
        <v>30267</v>
      </c>
      <c r="J23" s="118" t="s">
        <v>84</v>
      </c>
      <c r="K23" s="109">
        <v>30267</v>
      </c>
      <c r="L23" s="118" t="s">
        <v>84</v>
      </c>
      <c r="M23" s="84" t="s">
        <v>91</v>
      </c>
      <c r="N23" s="107">
        <v>42622</v>
      </c>
      <c r="O23" s="84"/>
    </row>
    <row r="24" spans="1:15" ht="45.6" customHeight="1">
      <c r="A24" s="119" t="s">
        <v>92</v>
      </c>
      <c r="B24" s="60">
        <v>1</v>
      </c>
      <c r="C24" s="71" t="s">
        <v>93</v>
      </c>
      <c r="D24" s="71" t="s">
        <v>94</v>
      </c>
      <c r="E24" s="61" t="s">
        <v>95</v>
      </c>
      <c r="F24" s="70" t="s">
        <v>96</v>
      </c>
      <c r="G24" s="71" t="s">
        <v>54</v>
      </c>
      <c r="H24" s="64">
        <v>17762</v>
      </c>
      <c r="I24" s="64">
        <v>259458</v>
      </c>
      <c r="J24" s="64">
        <v>237941</v>
      </c>
      <c r="K24" s="64">
        <v>21517</v>
      </c>
      <c r="L24" s="64">
        <v>0</v>
      </c>
      <c r="M24" s="55" t="s">
        <v>97</v>
      </c>
      <c r="N24" s="65">
        <v>38726</v>
      </c>
      <c r="O24" s="66"/>
    </row>
    <row r="25" spans="1:15" ht="45.6" customHeight="1">
      <c r="A25" s="45" t="s">
        <v>92</v>
      </c>
      <c r="B25" s="47">
        <v>2</v>
      </c>
      <c r="C25" s="120" t="s">
        <v>98</v>
      </c>
      <c r="D25" s="120" t="s">
        <v>99</v>
      </c>
      <c r="E25" s="48" t="s">
        <v>100</v>
      </c>
      <c r="F25" s="121" t="s">
        <v>101</v>
      </c>
      <c r="G25" s="120" t="s">
        <v>54</v>
      </c>
      <c r="H25" s="122">
        <v>17394</v>
      </c>
      <c r="I25" s="122">
        <v>326000</v>
      </c>
      <c r="J25" s="122">
        <v>298210</v>
      </c>
      <c r="K25" s="122">
        <f>I25-J25</f>
        <v>27790</v>
      </c>
      <c r="L25" s="122">
        <v>7.82</v>
      </c>
      <c r="M25" s="123" t="s">
        <v>102</v>
      </c>
      <c r="N25" s="124">
        <v>40735</v>
      </c>
      <c r="O25" s="125"/>
    </row>
    <row r="26" spans="1:15" ht="45.6" customHeight="1">
      <c r="A26" s="126" t="s">
        <v>103</v>
      </c>
      <c r="B26" s="127">
        <v>1</v>
      </c>
      <c r="C26" s="128" t="s">
        <v>104</v>
      </c>
      <c r="D26" s="128" t="s">
        <v>105</v>
      </c>
      <c r="E26" s="129" t="s">
        <v>106</v>
      </c>
      <c r="F26" s="130" t="s">
        <v>107</v>
      </c>
      <c r="G26" s="60" t="s">
        <v>108</v>
      </c>
      <c r="H26" s="63">
        <v>38878.400000000001</v>
      </c>
      <c r="I26" s="63">
        <v>476670</v>
      </c>
      <c r="J26" s="64">
        <v>437512</v>
      </c>
      <c r="K26" s="64">
        <f t="shared" ref="K26:K33" si="1">I26-J26</f>
        <v>39158</v>
      </c>
      <c r="L26" s="64">
        <v>7106.6</v>
      </c>
      <c r="M26" s="131" t="s">
        <v>109</v>
      </c>
      <c r="N26" s="132">
        <v>40667</v>
      </c>
      <c r="O26" s="133"/>
    </row>
    <row r="27" spans="1:15" ht="45.6" customHeight="1">
      <c r="A27" s="134" t="s">
        <v>103</v>
      </c>
      <c r="B27" s="135">
        <v>2</v>
      </c>
      <c r="C27" s="136" t="s">
        <v>110</v>
      </c>
      <c r="D27" s="136" t="s">
        <v>111</v>
      </c>
      <c r="E27" s="61" t="s">
        <v>112</v>
      </c>
      <c r="F27" s="137" t="s">
        <v>107</v>
      </c>
      <c r="G27" s="60" t="s">
        <v>54</v>
      </c>
      <c r="H27" s="64">
        <v>85087</v>
      </c>
      <c r="I27" s="64">
        <v>1925900</v>
      </c>
      <c r="J27" s="138">
        <v>1481564</v>
      </c>
      <c r="K27" s="64">
        <f t="shared" si="1"/>
        <v>444336</v>
      </c>
      <c r="L27" s="64">
        <v>437386</v>
      </c>
      <c r="M27" s="55" t="s">
        <v>113</v>
      </c>
      <c r="N27" s="139">
        <v>38656</v>
      </c>
      <c r="O27" s="133"/>
    </row>
    <row r="28" spans="1:15" ht="45.6" customHeight="1">
      <c r="A28" s="134" t="s">
        <v>103</v>
      </c>
      <c r="B28" s="135">
        <v>3</v>
      </c>
      <c r="C28" s="140" t="s">
        <v>114</v>
      </c>
      <c r="D28" s="60" t="s">
        <v>115</v>
      </c>
      <c r="E28" s="61" t="s">
        <v>116</v>
      </c>
      <c r="F28" s="137" t="s">
        <v>107</v>
      </c>
      <c r="G28" s="60" t="s">
        <v>54</v>
      </c>
      <c r="H28" s="64">
        <v>15553</v>
      </c>
      <c r="I28" s="64">
        <v>301860</v>
      </c>
      <c r="J28" s="64">
        <v>284085.59999999998</v>
      </c>
      <c r="K28" s="64">
        <f t="shared" si="1"/>
        <v>17774.400000000023</v>
      </c>
      <c r="L28" s="64">
        <v>24810.21</v>
      </c>
      <c r="M28" s="55" t="s">
        <v>117</v>
      </c>
      <c r="N28" s="65">
        <v>39692</v>
      </c>
      <c r="O28" s="66"/>
    </row>
    <row r="29" spans="1:15" ht="45.6" customHeight="1">
      <c r="A29" s="134" t="s">
        <v>103</v>
      </c>
      <c r="B29" s="135">
        <v>4</v>
      </c>
      <c r="C29" s="140" t="s">
        <v>118</v>
      </c>
      <c r="D29" s="60" t="s">
        <v>119</v>
      </c>
      <c r="E29" s="61" t="s">
        <v>120</v>
      </c>
      <c r="F29" s="137" t="s">
        <v>107</v>
      </c>
      <c r="G29" s="60" t="s">
        <v>54</v>
      </c>
      <c r="H29" s="64">
        <v>105508</v>
      </c>
      <c r="I29" s="64">
        <v>3190500</v>
      </c>
      <c r="J29" s="64">
        <v>1773900</v>
      </c>
      <c r="K29" s="64">
        <f t="shared" si="1"/>
        <v>1416600</v>
      </c>
      <c r="L29" s="138">
        <v>345428</v>
      </c>
      <c r="M29" s="55" t="s">
        <v>121</v>
      </c>
      <c r="N29" s="65">
        <v>40273</v>
      </c>
      <c r="O29" s="66"/>
    </row>
    <row r="30" spans="1:15" ht="45.6" customHeight="1">
      <c r="A30" s="134" t="s">
        <v>103</v>
      </c>
      <c r="B30" s="135">
        <v>5</v>
      </c>
      <c r="C30" s="140" t="s">
        <v>122</v>
      </c>
      <c r="D30" s="60" t="s">
        <v>123</v>
      </c>
      <c r="E30" s="61" t="s">
        <v>124</v>
      </c>
      <c r="F30" s="137" t="s">
        <v>107</v>
      </c>
      <c r="G30" s="60" t="s">
        <v>54</v>
      </c>
      <c r="H30" s="64">
        <v>122698</v>
      </c>
      <c r="I30" s="64">
        <v>3217700</v>
      </c>
      <c r="J30" s="64">
        <v>1299137</v>
      </c>
      <c r="K30" s="64">
        <f t="shared" si="1"/>
        <v>1918563</v>
      </c>
      <c r="L30" s="138">
        <v>457193</v>
      </c>
      <c r="M30" s="55" t="s">
        <v>125</v>
      </c>
      <c r="N30" s="65">
        <v>41150</v>
      </c>
      <c r="O30" s="66"/>
    </row>
    <row r="31" spans="1:15" ht="45.6" customHeight="1">
      <c r="A31" s="134" t="s">
        <v>103</v>
      </c>
      <c r="B31" s="135">
        <v>6</v>
      </c>
      <c r="C31" s="140" t="s">
        <v>126</v>
      </c>
      <c r="D31" s="60" t="s">
        <v>127</v>
      </c>
      <c r="E31" s="61" t="s">
        <v>128</v>
      </c>
      <c r="F31" s="137" t="s">
        <v>107</v>
      </c>
      <c r="G31" s="60" t="s">
        <v>54</v>
      </c>
      <c r="H31" s="64">
        <v>78660</v>
      </c>
      <c r="I31" s="64">
        <v>3428000</v>
      </c>
      <c r="J31" s="64">
        <v>1150946</v>
      </c>
      <c r="K31" s="64">
        <f t="shared" si="1"/>
        <v>2277054</v>
      </c>
      <c r="L31" s="138">
        <v>247304</v>
      </c>
      <c r="M31" s="55" t="s">
        <v>129</v>
      </c>
      <c r="N31" s="65">
        <v>41508</v>
      </c>
      <c r="O31" s="66"/>
    </row>
    <row r="32" spans="1:15" ht="45.6" customHeight="1">
      <c r="A32" s="134" t="s">
        <v>103</v>
      </c>
      <c r="B32" s="135">
        <v>7</v>
      </c>
      <c r="C32" s="140" t="s">
        <v>130</v>
      </c>
      <c r="D32" s="60" t="s">
        <v>131</v>
      </c>
      <c r="E32" s="61" t="s">
        <v>132</v>
      </c>
      <c r="F32" s="137" t="s">
        <v>107</v>
      </c>
      <c r="G32" s="60" t="s">
        <v>54</v>
      </c>
      <c r="H32" s="64">
        <v>29609</v>
      </c>
      <c r="I32" s="64">
        <v>997953</v>
      </c>
      <c r="J32" s="64">
        <v>551137</v>
      </c>
      <c r="K32" s="64">
        <f t="shared" si="1"/>
        <v>446816</v>
      </c>
      <c r="L32" s="138">
        <v>209255</v>
      </c>
      <c r="M32" s="55" t="s">
        <v>133</v>
      </c>
      <c r="N32" s="65">
        <v>41737</v>
      </c>
      <c r="O32" s="66"/>
    </row>
    <row r="33" spans="1:15" ht="45.6" customHeight="1">
      <c r="A33" s="134" t="s">
        <v>103</v>
      </c>
      <c r="B33" s="135">
        <v>8</v>
      </c>
      <c r="C33" s="140" t="s">
        <v>134</v>
      </c>
      <c r="D33" s="60" t="s">
        <v>135</v>
      </c>
      <c r="E33" s="61" t="s">
        <v>136</v>
      </c>
      <c r="F33" s="137" t="s">
        <v>107</v>
      </c>
      <c r="G33" s="60" t="s">
        <v>54</v>
      </c>
      <c r="H33" s="64">
        <v>19546</v>
      </c>
      <c r="I33" s="64">
        <v>427700</v>
      </c>
      <c r="J33" s="64">
        <v>420819.69760000001</v>
      </c>
      <c r="K33" s="64">
        <f t="shared" si="1"/>
        <v>6880.3023999999859</v>
      </c>
      <c r="L33" s="138">
        <v>198906.698</v>
      </c>
      <c r="M33" s="55" t="s">
        <v>137</v>
      </c>
      <c r="N33" s="65">
        <v>41443</v>
      </c>
      <c r="O33" s="66"/>
    </row>
    <row r="34" spans="1:15" ht="45.6" customHeight="1">
      <c r="A34" s="59" t="s">
        <v>138</v>
      </c>
      <c r="B34" s="141">
        <v>1</v>
      </c>
      <c r="C34" s="142" t="s">
        <v>139</v>
      </c>
      <c r="D34" s="71" t="s">
        <v>140</v>
      </c>
      <c r="E34" s="61" t="s">
        <v>141</v>
      </c>
      <c r="F34" s="143" t="s">
        <v>142</v>
      </c>
      <c r="G34" s="142" t="s">
        <v>25</v>
      </c>
      <c r="H34" s="64">
        <v>114627</v>
      </c>
      <c r="I34" s="64">
        <v>1807789</v>
      </c>
      <c r="J34" s="64">
        <f>I34-K34</f>
        <v>1714915.75</v>
      </c>
      <c r="K34" s="64">
        <v>92873.25</v>
      </c>
      <c r="L34" s="64">
        <v>146652.20000000001</v>
      </c>
      <c r="M34" s="55" t="s">
        <v>143</v>
      </c>
      <c r="N34" s="65">
        <v>40011</v>
      </c>
      <c r="O34" s="144"/>
    </row>
  </sheetData>
  <mergeCells count="30">
    <mergeCell ref="G21:G22"/>
    <mergeCell ref="A21:A22"/>
    <mergeCell ref="B21:B22"/>
    <mergeCell ref="C21:C22"/>
    <mergeCell ref="D21:D22"/>
    <mergeCell ref="E21:E22"/>
    <mergeCell ref="F21:F22"/>
    <mergeCell ref="F14:F18"/>
    <mergeCell ref="A19:A20"/>
    <mergeCell ref="B19:B20"/>
    <mergeCell ref="C19:C20"/>
    <mergeCell ref="D19:D20"/>
    <mergeCell ref="E19:E20"/>
    <mergeCell ref="F19:F20"/>
    <mergeCell ref="G4:G5"/>
    <mergeCell ref="M4:M5"/>
    <mergeCell ref="N4:N5"/>
    <mergeCell ref="O4:O5"/>
    <mergeCell ref="C6:E6"/>
    <mergeCell ref="A14:A18"/>
    <mergeCell ref="B14:B18"/>
    <mergeCell ref="C14:C18"/>
    <mergeCell ref="D14:D18"/>
    <mergeCell ref="E14:E18"/>
    <mergeCell ref="A4:A5"/>
    <mergeCell ref="B4:B5"/>
    <mergeCell ref="C4:C5"/>
    <mergeCell ref="D4:D5"/>
    <mergeCell ref="E4:E5"/>
    <mergeCell ref="F4:F5"/>
  </mergeCells>
  <phoneticPr fontId="3" type="noConversion"/>
  <pageMargins left="0.78740157480314965" right="0.78740157480314965" top="0.94488188976377963" bottom="0.9448818897637796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6</vt:lpstr>
      <vt:lpstr>'6'!Print_Area</vt:lpstr>
      <vt:lpstr>'6'!Print_Titles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나라장터</dc:creator>
  <cp:lastModifiedBy>나라장터</cp:lastModifiedBy>
  <dcterms:created xsi:type="dcterms:W3CDTF">2018-01-25T01:37:45Z</dcterms:created>
  <dcterms:modified xsi:type="dcterms:W3CDTF">2018-01-25T01:38:31Z</dcterms:modified>
</cp:coreProperties>
</file>