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윤성훈\Desktop\181119_평가결과보고서_16시기준\평가결과보고(환경부)\"/>
    </mc:Choice>
  </mc:AlternateContent>
  <bookViews>
    <workbookView xWindow="0" yWindow="120" windowWidth="19755" windowHeight="12750" tabRatio="793"/>
  </bookViews>
  <sheets>
    <sheet name="소각" sheetId="17" r:id="rId1"/>
    <sheet name="매립" sheetId="18" r:id="rId2"/>
    <sheet name="생활자원회수센터" sheetId="15" r:id="rId3"/>
    <sheet name="음식물" sheetId="16" r:id="rId4"/>
    <sheet name="가연성" sheetId="14" r:id="rId5"/>
    <sheet name="유기성" sheetId="13" r:id="rId6"/>
  </sheets>
  <definedNames>
    <definedName name="_xlnm._FilterDatabase" localSheetId="4" hidden="1">가연성!$A$6:$RV$18</definedName>
    <definedName name="_xlnm._FilterDatabase" localSheetId="1" hidden="1">매립!$A$6:$SD$187</definedName>
    <definedName name="_xlnm._FilterDatabase" localSheetId="2" hidden="1">생활자원회수센터!$A$6:$RV$177</definedName>
    <definedName name="_xlnm._FilterDatabase" localSheetId="0" hidden="1">소각!$A$6:$SB$168</definedName>
    <definedName name="_xlnm._FilterDatabase" localSheetId="5" hidden="1">유기성!$A$6:$RV$20</definedName>
    <definedName name="_xlnm._FilterDatabase" localSheetId="3" hidden="1">음식물!$A$6:$RV$85</definedName>
    <definedName name="_xlnm.Print_Titles" localSheetId="4">가연성!$4:$4</definedName>
    <definedName name="_xlnm.Print_Titles" localSheetId="1">매립!$4:$4</definedName>
    <definedName name="_xlnm.Print_Titles" localSheetId="2">생활자원회수센터!$4:$4</definedName>
    <definedName name="_xlnm.Print_Titles" localSheetId="0">소각!$4:$4</definedName>
    <definedName name="_xlnm.Print_Titles" localSheetId="5">유기성!$4:$4</definedName>
    <definedName name="_xlnm.Print_Titles" localSheetId="3">음식물!$4:$4</definedName>
  </definedNames>
  <calcPr calcId="162913"/>
</workbook>
</file>

<file path=xl/calcChain.xml><?xml version="1.0" encoding="utf-8"?>
<calcChain xmlns="http://schemas.openxmlformats.org/spreadsheetml/2006/main">
  <c r="V5" i="13" l="1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A5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A5" i="14"/>
  <c r="V5" i="16"/>
  <c r="U5" i="16"/>
  <c r="T5" i="16"/>
  <c r="S5" i="16"/>
  <c r="R5" i="16"/>
  <c r="Q5" i="16"/>
  <c r="P5" i="16"/>
  <c r="O5" i="16"/>
  <c r="N5" i="16"/>
  <c r="M5" i="16"/>
  <c r="L5" i="16"/>
  <c r="K5" i="16"/>
  <c r="J5" i="16"/>
  <c r="A5" i="16"/>
  <c r="I5" i="16"/>
  <c r="V5" i="15"/>
  <c r="U5" i="15"/>
  <c r="T5" i="15"/>
  <c r="S5" i="15"/>
  <c r="R5" i="15"/>
  <c r="Q5" i="15"/>
  <c r="P5" i="15"/>
  <c r="O5" i="15"/>
  <c r="N5" i="15"/>
  <c r="V5" i="18"/>
  <c r="U5" i="18"/>
  <c r="T5" i="18"/>
  <c r="S5" i="18"/>
  <c r="R5" i="18"/>
  <c r="Q5" i="18"/>
  <c r="P5" i="18"/>
  <c r="O5" i="18"/>
  <c r="N5" i="18"/>
  <c r="V5" i="17"/>
  <c r="U5" i="17"/>
  <c r="T5" i="17"/>
  <c r="S5" i="17"/>
  <c r="R5" i="17"/>
  <c r="Q5" i="17"/>
  <c r="P5" i="17"/>
  <c r="O5" i="17"/>
  <c r="J168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5" i="17" s="1"/>
  <c r="J7" i="17"/>
  <c r="A5" i="17" l="1"/>
  <c r="K5" i="17"/>
  <c r="I5" i="17"/>
  <c r="M5" i="18" l="1"/>
  <c r="L5" i="18"/>
  <c r="K5" i="18"/>
  <c r="J5" i="18"/>
  <c r="I5" i="18"/>
  <c r="A5" i="18"/>
  <c r="N5" i="17"/>
  <c r="M5" i="17"/>
  <c r="L5" i="17"/>
  <c r="M5" i="15"/>
  <c r="L5" i="15"/>
  <c r="K5" i="15"/>
  <c r="J5" i="15"/>
  <c r="I5" i="15"/>
  <c r="A5" i="15"/>
</calcChain>
</file>

<file path=xl/comments1.xml><?xml version="1.0" encoding="utf-8"?>
<comments xmlns="http://schemas.openxmlformats.org/spreadsheetml/2006/main">
  <authors>
    <author>Kyoungje</author>
  </authors>
  <commentList>
    <comment ref="H8" authorId="0" shapeId="0">
      <text>
        <r>
          <rPr>
            <b/>
            <sz val="9"/>
            <color indexed="81"/>
            <rFont val="돋움"/>
            <family val="3"/>
            <charset val="129"/>
          </rPr>
          <t>환경부 시설현황 용량기준</t>
        </r>
      </text>
    </comment>
    <comment ref="H14" authorId="0" shapeId="0">
      <text>
        <r>
          <rPr>
            <b/>
            <sz val="9"/>
            <color indexed="81"/>
            <rFont val="돋움"/>
            <family val="3"/>
            <charset val="129"/>
          </rPr>
          <t>환경부 시설현황 용량기준</t>
        </r>
      </text>
    </comment>
  </commentList>
</comments>
</file>

<file path=xl/sharedStrings.xml><?xml version="1.0" encoding="utf-8"?>
<sst xmlns="http://schemas.openxmlformats.org/spreadsheetml/2006/main" count="3929" uniqueCount="848">
  <si>
    <t>No</t>
  </si>
  <si>
    <t>시도</t>
  </si>
  <si>
    <t>시군구</t>
  </si>
  <si>
    <t>시설명</t>
  </si>
  <si>
    <t>기술성</t>
  </si>
  <si>
    <t>경제성</t>
  </si>
  <si>
    <t>환경성</t>
  </si>
  <si>
    <t>가감점</t>
  </si>
  <si>
    <t>서울</t>
  </si>
  <si>
    <t>노원구</t>
  </si>
  <si>
    <t>노원자원회수시설</t>
  </si>
  <si>
    <t>은평구</t>
  </si>
  <si>
    <t>은평환경플랜트</t>
  </si>
  <si>
    <t>마포구</t>
  </si>
  <si>
    <t>마포자원회수시설</t>
  </si>
  <si>
    <t>양천구</t>
  </si>
  <si>
    <t>양천자원회수시설</t>
  </si>
  <si>
    <t>강남구</t>
  </si>
  <si>
    <t>강남자원회수시설</t>
  </si>
  <si>
    <t>부산</t>
  </si>
  <si>
    <t>해운대구</t>
  </si>
  <si>
    <t>해운대 자원에너지센터</t>
  </si>
  <si>
    <t>강서구</t>
  </si>
  <si>
    <t>부산환경공단 명지자원에너지센터</t>
  </si>
  <si>
    <t>대구</t>
  </si>
  <si>
    <t>달서구</t>
  </si>
  <si>
    <t>대구환경공단 성서사업소</t>
  </si>
  <si>
    <t>인천</t>
  </si>
  <si>
    <t>서구</t>
  </si>
  <si>
    <t>인천환경공단 청라사업소</t>
  </si>
  <si>
    <t>송도경제청</t>
  </si>
  <si>
    <t>송도자원환경센터</t>
  </si>
  <si>
    <t>광주</t>
  </si>
  <si>
    <t>대전</t>
  </si>
  <si>
    <t>대덕구</t>
  </si>
  <si>
    <t>대전 신일동 환경에너지사업소</t>
  </si>
  <si>
    <t>울산</t>
  </si>
  <si>
    <t>남구</t>
  </si>
  <si>
    <t>울산광역시 폐기물 소각시설</t>
  </si>
  <si>
    <t>세종</t>
  </si>
  <si>
    <t>경기</t>
  </si>
  <si>
    <t>수원시</t>
  </si>
  <si>
    <t>수원시자원회수시설</t>
  </si>
  <si>
    <t>성남시</t>
  </si>
  <si>
    <t>성남시 환경에너지시설</t>
  </si>
  <si>
    <t>의정부시</t>
  </si>
  <si>
    <t>의정부시 생활폐기물 자원회수시설</t>
  </si>
  <si>
    <t>안양시</t>
  </si>
  <si>
    <t>안양시 자원회수시설</t>
  </si>
  <si>
    <t>부천시</t>
  </si>
  <si>
    <t>부천시 자원순환센터</t>
  </si>
  <si>
    <t>광명시</t>
  </si>
  <si>
    <t>광명시 자원회수시설</t>
  </si>
  <si>
    <t>평택시</t>
  </si>
  <si>
    <t>평택시청(칠괴폐기물처리시설)</t>
  </si>
  <si>
    <t>안산시</t>
  </si>
  <si>
    <t>안산시자원회수시설</t>
  </si>
  <si>
    <t>고양시</t>
  </si>
  <si>
    <t>고양시 환경 에너지시설</t>
  </si>
  <si>
    <t>과천시</t>
  </si>
  <si>
    <t>과천시자원정화센터</t>
  </si>
  <si>
    <t>구리시</t>
  </si>
  <si>
    <t>구리시자원회수시설</t>
  </si>
  <si>
    <t>남양주시</t>
  </si>
  <si>
    <t>별내클린센터</t>
  </si>
  <si>
    <t>군포시</t>
  </si>
  <si>
    <t>군포환경관리소</t>
  </si>
  <si>
    <t>군포시시설관리공단</t>
  </si>
  <si>
    <t>하남시</t>
  </si>
  <si>
    <t>용인시</t>
  </si>
  <si>
    <t>수지 환경 센터</t>
  </si>
  <si>
    <t>용인시 환경센터</t>
  </si>
  <si>
    <t>파주시</t>
  </si>
  <si>
    <t>파주시 환경관리센터</t>
  </si>
  <si>
    <t>운정환경관리센터</t>
  </si>
  <si>
    <t>이천시</t>
  </si>
  <si>
    <t>폐기물 소각시설</t>
  </si>
  <si>
    <t>안성시</t>
  </si>
  <si>
    <t>안성시자원회수시설</t>
  </si>
  <si>
    <t>김포시</t>
  </si>
  <si>
    <t>김포시 자원화센터 소각시설</t>
  </si>
  <si>
    <t>화성시</t>
  </si>
  <si>
    <t>화성그린환경센터</t>
  </si>
  <si>
    <t>양주시</t>
  </si>
  <si>
    <t>포천시</t>
  </si>
  <si>
    <t>포천그린센터(주)</t>
  </si>
  <si>
    <t>연천군</t>
  </si>
  <si>
    <t>연천군 자원 새롬센터</t>
  </si>
  <si>
    <t>강원</t>
  </si>
  <si>
    <t>춘천시</t>
  </si>
  <si>
    <t>춘천시환경공원 소각시설</t>
  </si>
  <si>
    <t>태백시</t>
  </si>
  <si>
    <t>태백시 환경자원센터</t>
  </si>
  <si>
    <t>속초시</t>
  </si>
  <si>
    <t>속초시 환경자원사업소</t>
  </si>
  <si>
    <t>홍천군</t>
  </si>
  <si>
    <t>홍천군 소각장(1호기)</t>
  </si>
  <si>
    <t>홍천군자원순환시설(2호기)</t>
  </si>
  <si>
    <t>횡성군</t>
  </si>
  <si>
    <t>횡성군 폐기물처리시설</t>
  </si>
  <si>
    <t>영월군</t>
  </si>
  <si>
    <t>영월군 소각장</t>
  </si>
  <si>
    <t>평창군</t>
  </si>
  <si>
    <t>정선군</t>
  </si>
  <si>
    <t>정선군쓰레기위생매립장 소각시설</t>
  </si>
  <si>
    <t>철원군</t>
  </si>
  <si>
    <t>철원군생활폐기물소각시설</t>
  </si>
  <si>
    <t>화천군</t>
  </si>
  <si>
    <t>화천군 생활폐기물 소각시설</t>
  </si>
  <si>
    <t>양구군</t>
  </si>
  <si>
    <t>인제군</t>
  </si>
  <si>
    <t>인제군 소각장</t>
  </si>
  <si>
    <t>고성군</t>
  </si>
  <si>
    <t>고성군 농어촌 폐기물 종합처리시설</t>
  </si>
  <si>
    <t>양양군</t>
  </si>
  <si>
    <t>양양군 폐기물처리시설</t>
  </si>
  <si>
    <t>충북</t>
  </si>
  <si>
    <t>청주시</t>
  </si>
  <si>
    <t>충주시</t>
  </si>
  <si>
    <t>충주시 클린에너지파크</t>
  </si>
  <si>
    <t>제천시</t>
  </si>
  <si>
    <t>제천시 소각장</t>
  </si>
  <si>
    <t>보은군</t>
  </si>
  <si>
    <t>옥천군</t>
  </si>
  <si>
    <t>옥천군 소각장</t>
  </si>
  <si>
    <t>영동군</t>
  </si>
  <si>
    <t>영동군 소각장</t>
  </si>
  <si>
    <t>증평군</t>
  </si>
  <si>
    <t>증평군 생활폐기물 소각시설</t>
  </si>
  <si>
    <t>진천군</t>
  </si>
  <si>
    <t>진천.음성광역폐기물종합처리장</t>
  </si>
  <si>
    <t>괴산군</t>
  </si>
  <si>
    <t>단양군</t>
  </si>
  <si>
    <t>단양군 폐기물 종합처리장</t>
  </si>
  <si>
    <t>충남</t>
  </si>
  <si>
    <t>천안시</t>
  </si>
  <si>
    <t>공주시</t>
  </si>
  <si>
    <t>보령시</t>
  </si>
  <si>
    <t>보령시 생활폐기물 처리시설</t>
  </si>
  <si>
    <t>아산시</t>
  </si>
  <si>
    <t>아산시생활자원처리장</t>
  </si>
  <si>
    <t>논산시</t>
  </si>
  <si>
    <t>논산소각시설</t>
  </si>
  <si>
    <t>계룡시</t>
  </si>
  <si>
    <t>계룡시 소각장</t>
  </si>
  <si>
    <t>서천군</t>
  </si>
  <si>
    <t>서천군 생활폐기물 소각장</t>
  </si>
  <si>
    <t>청양군</t>
  </si>
  <si>
    <t>예산군</t>
  </si>
  <si>
    <t>예산군 소각장</t>
  </si>
  <si>
    <t>태안군</t>
  </si>
  <si>
    <t>태안군환경관리센터</t>
  </si>
  <si>
    <t>전북</t>
  </si>
  <si>
    <t>전주시</t>
  </si>
  <si>
    <t>전주권소각자원센터</t>
  </si>
  <si>
    <t>익산시</t>
  </si>
  <si>
    <t>익산시신재생자원센터(소각시설)</t>
  </si>
  <si>
    <t>전남</t>
  </si>
  <si>
    <t>여수시</t>
  </si>
  <si>
    <t>여수시도시형폐기물종합처리시설</t>
  </si>
  <si>
    <t>개도소각시설</t>
  </si>
  <si>
    <t>거문도소각시설</t>
  </si>
  <si>
    <t>금오도소각시설</t>
  </si>
  <si>
    <t>담양군</t>
  </si>
  <si>
    <t>고흥군</t>
  </si>
  <si>
    <t>고흥폐기물소각시설</t>
  </si>
  <si>
    <t>고흥군 도양 폐기물 종합처리장</t>
  </si>
  <si>
    <t>보성군</t>
  </si>
  <si>
    <t>보성군환경자원사업소 소각시설</t>
  </si>
  <si>
    <t>장흥군</t>
  </si>
  <si>
    <t>장흥군 소각장</t>
  </si>
  <si>
    <t>강진군</t>
  </si>
  <si>
    <t>강진군환경정화센터</t>
  </si>
  <si>
    <t>해남군</t>
  </si>
  <si>
    <t>해남군 소각장</t>
  </si>
  <si>
    <t>영암군</t>
  </si>
  <si>
    <t>영암군 그린환경자원센터</t>
  </si>
  <si>
    <t>무안군</t>
  </si>
  <si>
    <t>무안군환경관리종합센터</t>
  </si>
  <si>
    <t>영광군</t>
  </si>
  <si>
    <t>장성군</t>
  </si>
  <si>
    <t>장성군생활폐기물소각시설</t>
  </si>
  <si>
    <t>완도군</t>
  </si>
  <si>
    <t>완도군자원관리센터</t>
  </si>
  <si>
    <t>금당면 소각시설</t>
  </si>
  <si>
    <t>금일읍 폐기물종합처리장</t>
  </si>
  <si>
    <t>노화폐기물처리장</t>
  </si>
  <si>
    <t>보길면 폐기물종합처리장</t>
  </si>
  <si>
    <t>완도군 생일면 종합 처리장</t>
  </si>
  <si>
    <t>완도군 소안면 종합폐기물 처리장</t>
  </si>
  <si>
    <t>완도군 약산면 소각장</t>
  </si>
  <si>
    <t>진도군</t>
  </si>
  <si>
    <t>진도군 관매도 소각장</t>
  </si>
  <si>
    <t>진도군 서거차 소각장</t>
  </si>
  <si>
    <t>진도군 조도면 환경관리센터</t>
  </si>
  <si>
    <t>진도군청</t>
  </si>
  <si>
    <t>진도군환경관리센터</t>
  </si>
  <si>
    <t>신안군</t>
  </si>
  <si>
    <t>신안군 가거도 소각장</t>
  </si>
  <si>
    <t>신안군 다물도 소각로</t>
  </si>
  <si>
    <t>도초면 농어촌폐기물종합처리장</t>
  </si>
  <si>
    <t>신안군 비금면 소각시설</t>
  </si>
  <si>
    <t>신안군신의면소각시설</t>
  </si>
  <si>
    <t>신안군안좌면소각시설</t>
  </si>
  <si>
    <t>압해읍 생활폐기물소각시설</t>
  </si>
  <si>
    <t>임자면 폐기물 처리시설</t>
  </si>
  <si>
    <t>신안군자은면소각시설</t>
  </si>
  <si>
    <t>신안군 흑산면 장도소각로</t>
  </si>
  <si>
    <t>신안군 증도면 소각장</t>
  </si>
  <si>
    <t>신안군 팔금면소각장</t>
  </si>
  <si>
    <t>하의면 폐기물 소각장</t>
  </si>
  <si>
    <t>경북</t>
  </si>
  <si>
    <t>경주시</t>
  </si>
  <si>
    <t>경주시자원회수시설</t>
  </si>
  <si>
    <t>김천시</t>
  </si>
  <si>
    <t>김천시 소각장</t>
  </si>
  <si>
    <t>구미시</t>
  </si>
  <si>
    <t>구미시환경자원화시설</t>
  </si>
  <si>
    <t>상주시</t>
  </si>
  <si>
    <t>상주시 생활폐기물소각시설</t>
  </si>
  <si>
    <t>문경시</t>
  </si>
  <si>
    <t>문경시생활폐기물소각시설</t>
  </si>
  <si>
    <t>경산시</t>
  </si>
  <si>
    <t>군위군</t>
  </si>
  <si>
    <t>의성군</t>
  </si>
  <si>
    <t>의성군 생활폐기물 소각시설</t>
  </si>
  <si>
    <t>영양군</t>
  </si>
  <si>
    <t>영덕군</t>
  </si>
  <si>
    <t>영덕군생활폐기물소각시설</t>
  </si>
  <si>
    <t>청도군</t>
  </si>
  <si>
    <t>고령군</t>
  </si>
  <si>
    <t>고령군 소각장</t>
  </si>
  <si>
    <t>성주군</t>
  </si>
  <si>
    <t>성주군 자원순환센터</t>
  </si>
  <si>
    <t>칠곡군</t>
  </si>
  <si>
    <t>칠곡군 소각장</t>
  </si>
  <si>
    <t>봉화군</t>
  </si>
  <si>
    <t>울진군</t>
  </si>
  <si>
    <t>나곡소각장</t>
  </si>
  <si>
    <t>울릉군</t>
  </si>
  <si>
    <t>경남</t>
  </si>
  <si>
    <t>창원시</t>
  </si>
  <si>
    <t>창원시 마산 자원회수시설</t>
  </si>
  <si>
    <t>창원 성산자원회수시설</t>
  </si>
  <si>
    <t>통영시</t>
  </si>
  <si>
    <t>사천시</t>
  </si>
  <si>
    <t>사천시 자원회수센터 소각시설</t>
  </si>
  <si>
    <t>김해시</t>
  </si>
  <si>
    <t>김해시폐기물소각시설</t>
  </si>
  <si>
    <t>밀양시</t>
  </si>
  <si>
    <t>밀양시 소각장</t>
  </si>
  <si>
    <t>거제시</t>
  </si>
  <si>
    <t>거제시자원순환시설</t>
  </si>
  <si>
    <t>양산시</t>
  </si>
  <si>
    <t>양산자원회수시설</t>
  </si>
  <si>
    <t>함안군</t>
  </si>
  <si>
    <t>함안군 소각시설</t>
  </si>
  <si>
    <t>창녕군</t>
  </si>
  <si>
    <t>창녕군 생활폐기물 소각시설</t>
  </si>
  <si>
    <t>고성군 소각장</t>
  </si>
  <si>
    <t>하동군</t>
  </si>
  <si>
    <t>하동군 생활폐기물처리장</t>
  </si>
  <si>
    <t>산청군</t>
  </si>
  <si>
    <t>산청군생활폐기물소각시설</t>
  </si>
  <si>
    <t>함양군</t>
  </si>
  <si>
    <t>함양군 폐기물소각시설</t>
  </si>
  <si>
    <t>거창군</t>
  </si>
  <si>
    <t>거창군 소각장</t>
  </si>
  <si>
    <t>합천군</t>
  </si>
  <si>
    <t>합천군 생활폐기물소각장</t>
  </si>
  <si>
    <t>제주시</t>
  </si>
  <si>
    <t>제주 북부광역환경관리센터</t>
  </si>
  <si>
    <t>서귀포시</t>
  </si>
  <si>
    <t>부산광역시 생곡쓰레기매립장</t>
  </si>
  <si>
    <t>달성군</t>
  </si>
  <si>
    <t>광주광역위생매립장</t>
  </si>
  <si>
    <t>유성구</t>
  </si>
  <si>
    <t>금고동 위생 매립장</t>
  </si>
  <si>
    <t>울산광역시 생활 및 지정폐기물 매립시설</t>
  </si>
  <si>
    <t>성남시 매립장</t>
  </si>
  <si>
    <t>남양주시 에코랜드</t>
  </si>
  <si>
    <t>파주시환경관리센터</t>
  </si>
  <si>
    <t>안성시 환경안정화시설</t>
  </si>
  <si>
    <t>여주시</t>
  </si>
  <si>
    <t xml:space="preserve">여주시 농어촌폐기물종합처리장 </t>
  </si>
  <si>
    <t>연천군 자원새롬센터</t>
  </si>
  <si>
    <t>가평군</t>
  </si>
  <si>
    <t>양평군</t>
  </si>
  <si>
    <t>양평군 매립장</t>
  </si>
  <si>
    <t>춘천시 생활폐기물 매립장</t>
  </si>
  <si>
    <t>원주시</t>
  </si>
  <si>
    <t>원주시 환경사업소</t>
  </si>
  <si>
    <t>강릉시</t>
  </si>
  <si>
    <t>강릉시자원순환센터</t>
  </si>
  <si>
    <t>동해시</t>
  </si>
  <si>
    <t>동해시생활폐기물 매립시설</t>
  </si>
  <si>
    <t>태백시 매립장</t>
  </si>
  <si>
    <t xml:space="preserve"> 속초시 환경자원사업소</t>
  </si>
  <si>
    <t>삼척시</t>
  </si>
  <si>
    <t>삼척시 매립장</t>
  </si>
  <si>
    <t>근덕면 위생매립장</t>
  </si>
  <si>
    <t>삼척시 도계매립장</t>
  </si>
  <si>
    <t>원덕읍 위생매립장</t>
  </si>
  <si>
    <t>홍천군 농촌 폐기물 종합 처리시설</t>
  </si>
  <si>
    <t>영월군 매립장</t>
  </si>
  <si>
    <t>평창군 종합폐기물처리장</t>
  </si>
  <si>
    <t>정선군생활쓰레기위생매립장</t>
  </si>
  <si>
    <t>철원군생활폐기물매립시설</t>
  </si>
  <si>
    <t>화천군 생활폐기물 위생매립장</t>
  </si>
  <si>
    <t>양구군 종합 폐기물 처리장</t>
  </si>
  <si>
    <t>해안면 매립장</t>
  </si>
  <si>
    <t>인제군 매립장</t>
  </si>
  <si>
    <t>고성군 농어촌폐기물종합처리시설</t>
  </si>
  <si>
    <t>충주시 광역위생매립장</t>
  </si>
  <si>
    <t>제천시 자원관리센터</t>
  </si>
  <si>
    <t>옥천군폐기물종합처리장</t>
  </si>
  <si>
    <t>영동군농촌폐기물종합처리시설</t>
  </si>
  <si>
    <t>영동군자원순환센터</t>
  </si>
  <si>
    <t>증평군 자원관리센터</t>
  </si>
  <si>
    <t>진천·음성 광역폐기물 종합 처리시설</t>
  </si>
  <si>
    <t>괴산 쓰레기종합처리장</t>
  </si>
  <si>
    <t>목천 매립장</t>
  </si>
  <si>
    <t>공주시 위생매립장</t>
  </si>
  <si>
    <t>보령시 매립장</t>
  </si>
  <si>
    <t>논산시 환경자원화 센터</t>
  </si>
  <si>
    <t>당진시</t>
  </si>
  <si>
    <t>당진시 위생매립장</t>
  </si>
  <si>
    <t>금산군</t>
  </si>
  <si>
    <t>금산군 위생 매립장</t>
  </si>
  <si>
    <t>부여군</t>
  </si>
  <si>
    <t>부여군 생활쓰레기위생매립장</t>
  </si>
  <si>
    <t>청양군 환경 사업소</t>
  </si>
  <si>
    <t>홍성군</t>
  </si>
  <si>
    <t>홍성군 생활폐기물 종합처리장</t>
  </si>
  <si>
    <t>예산군 매립장</t>
  </si>
  <si>
    <t>태안군 환경관리센터</t>
  </si>
  <si>
    <t>군산시</t>
  </si>
  <si>
    <t>군산시 폐기물매립장</t>
  </si>
  <si>
    <t>익산시신재생자원센터(매립시설)</t>
  </si>
  <si>
    <t>정읍시</t>
  </si>
  <si>
    <t>정읍시 매립장</t>
  </si>
  <si>
    <t>남원시</t>
  </si>
  <si>
    <t>남원시 매립장</t>
  </si>
  <si>
    <t>진안군</t>
  </si>
  <si>
    <t>진안군 매립장</t>
  </si>
  <si>
    <t>무주군</t>
  </si>
  <si>
    <t>무주군 매립장</t>
  </si>
  <si>
    <t>장수군</t>
  </si>
  <si>
    <t>장수군 매립장</t>
  </si>
  <si>
    <t>임실군</t>
  </si>
  <si>
    <t>순창군</t>
  </si>
  <si>
    <t>순창군 매립장</t>
  </si>
  <si>
    <t>고창군</t>
  </si>
  <si>
    <t>고창군 매립장</t>
  </si>
  <si>
    <t>부안군</t>
  </si>
  <si>
    <t>부안군 매립장</t>
  </si>
  <si>
    <t>목포시</t>
  </si>
  <si>
    <t>목포시 위생매립장</t>
  </si>
  <si>
    <t>개도위생매립시설</t>
  </si>
  <si>
    <t>거문도위생매립시설</t>
  </si>
  <si>
    <t>금오도위생매립시설</t>
  </si>
  <si>
    <t>초도위생매립시설</t>
  </si>
  <si>
    <t>순천시</t>
  </si>
  <si>
    <t>순천시 매립장</t>
  </si>
  <si>
    <t>순천자원순환센터</t>
  </si>
  <si>
    <t>나주시</t>
  </si>
  <si>
    <t>나주시 매립장</t>
  </si>
  <si>
    <t>광양시</t>
  </si>
  <si>
    <t>광양시 매립장</t>
  </si>
  <si>
    <t>담양군 매립장</t>
  </si>
  <si>
    <t>고흥군농어촌폐기물매립장</t>
  </si>
  <si>
    <t>화순군</t>
  </si>
  <si>
    <t>농촌폐기물종합처리장(매립)</t>
  </si>
  <si>
    <t>장흥쓰레기위생매립장</t>
  </si>
  <si>
    <t>회진쓰레기위생매립장</t>
  </si>
  <si>
    <t>강진군 환경정화센터</t>
  </si>
  <si>
    <t>해남군 매립장</t>
  </si>
  <si>
    <t>영암군 매립장</t>
  </si>
  <si>
    <t>무안군 환경관리종합센터</t>
  </si>
  <si>
    <t>함평군</t>
  </si>
  <si>
    <t>장성군 매립장</t>
  </si>
  <si>
    <t xml:space="preserve"> 완도군 자원관리센터</t>
  </si>
  <si>
    <t>완도군 금당면 매립시설</t>
  </si>
  <si>
    <t>완도군 보길면폐기물종합처리장</t>
  </si>
  <si>
    <t>완도군 생일면 폐기물종합처리장</t>
  </si>
  <si>
    <t xml:space="preserve">완도군 약산면 매립시설 </t>
  </si>
  <si>
    <t>완도군 청산면 매립시설</t>
  </si>
  <si>
    <t>진도군 조도면 환경관리 센터</t>
  </si>
  <si>
    <t>신안군 가거도 매립장</t>
  </si>
  <si>
    <t>농어촌폐기물종합처리장</t>
  </si>
  <si>
    <t>신안군 비금면 매립시설</t>
  </si>
  <si>
    <t>신의면 매립시설</t>
  </si>
  <si>
    <t>신안군안좌면매립시설</t>
  </si>
  <si>
    <t>압해읍 폐기물매립시설</t>
  </si>
  <si>
    <t>자은면쓰레기매립장</t>
  </si>
  <si>
    <t>신안군 증도면 매립장</t>
  </si>
  <si>
    <t>신안군 폐기물매립시설</t>
  </si>
  <si>
    <t>하의면 폐기물 매립장</t>
  </si>
  <si>
    <t>신안군 흑산면 매립장</t>
  </si>
  <si>
    <t>포항시</t>
  </si>
  <si>
    <t>호동2 매립시설</t>
  </si>
  <si>
    <t>서면매립장</t>
  </si>
  <si>
    <t>경주시 천군동 생활폐기물매립시설</t>
  </si>
  <si>
    <t>김천시 매립장</t>
  </si>
  <si>
    <t>안동시</t>
  </si>
  <si>
    <t>안동시광역매립장</t>
  </si>
  <si>
    <t>영주시</t>
  </si>
  <si>
    <t>영주시 매립장</t>
  </si>
  <si>
    <t>영천시</t>
  </si>
  <si>
    <t>모동면매립장</t>
  </si>
  <si>
    <t>중동매립장</t>
  </si>
  <si>
    <t>문경시 공평매립장</t>
  </si>
  <si>
    <t>경산시생활폐기물위생매립장</t>
  </si>
  <si>
    <t>군위군 환경관리센터매립장</t>
  </si>
  <si>
    <t>의성군 다인매립장</t>
  </si>
  <si>
    <t>의성군 매립장(의성읍)</t>
  </si>
  <si>
    <t>영덕환경자원관리센터</t>
  </si>
  <si>
    <t>청도군 매립장</t>
  </si>
  <si>
    <t>고령군매립장</t>
  </si>
  <si>
    <t>성주군 매립장</t>
  </si>
  <si>
    <t>예천군</t>
  </si>
  <si>
    <t>예천군 순환형매립장</t>
  </si>
  <si>
    <t>봉화군 매립장</t>
  </si>
  <si>
    <t>울진군 매립장</t>
  </si>
  <si>
    <t>덕동매립장</t>
  </si>
  <si>
    <t>창원시 덕산매립장</t>
  </si>
  <si>
    <t>천선매립장</t>
  </si>
  <si>
    <t>진주시</t>
  </si>
  <si>
    <t>명정 생활폐기물(2차) 매립장</t>
  </si>
  <si>
    <t>경남사천시매립장</t>
  </si>
  <si>
    <t>김해시 매립장</t>
  </si>
  <si>
    <t>일반폐기물매립장</t>
  </si>
  <si>
    <t>거제시 석포폐기물 매립장</t>
  </si>
  <si>
    <t>유산폐기물매립장</t>
  </si>
  <si>
    <t>의령군</t>
  </si>
  <si>
    <t>의령군쓰레기위생처리장</t>
  </si>
  <si>
    <t>함안군 매립시설</t>
  </si>
  <si>
    <t>남해군</t>
  </si>
  <si>
    <t>농어촌생활폐기물 종합처리장</t>
  </si>
  <si>
    <t>산청군농촌폐기물종합처리시설</t>
  </si>
  <si>
    <t>거창군 매립장</t>
  </si>
  <si>
    <t>삼가농어촌폐기물종합처리시설</t>
  </si>
  <si>
    <t>합천군 북부권 환경안전시설</t>
  </si>
  <si>
    <t>합천군 초계 매립장</t>
  </si>
  <si>
    <t>우도면 사무소 매립장</t>
  </si>
  <si>
    <t>제주시 회천 매립장</t>
  </si>
  <si>
    <t>중구</t>
  </si>
  <si>
    <t>중구재활용선별장</t>
  </si>
  <si>
    <t>용산구</t>
  </si>
  <si>
    <t>성동구</t>
  </si>
  <si>
    <t>동대문구</t>
  </si>
  <si>
    <t>동대문환경자원센터(재활용선별시설)</t>
  </si>
  <si>
    <t>중랑구</t>
  </si>
  <si>
    <t>성북구</t>
  </si>
  <si>
    <t>성북구 재활용선별기</t>
  </si>
  <si>
    <t>강북구</t>
  </si>
  <si>
    <t>강북재활용품선별처리시설</t>
  </si>
  <si>
    <t>은평구 재활용집하장</t>
  </si>
  <si>
    <t>양천구 재활용선별장</t>
  </si>
  <si>
    <t>강서구재활용선별장</t>
  </si>
  <si>
    <t>관악구</t>
  </si>
  <si>
    <t>관악구 재활용선별장</t>
  </si>
  <si>
    <t>송파구</t>
  </si>
  <si>
    <t>송파구 재활용시설</t>
  </si>
  <si>
    <t>강동구</t>
  </si>
  <si>
    <t>강동구 선별장</t>
  </si>
  <si>
    <t>중구환경자원관리소</t>
  </si>
  <si>
    <t>서구 재활용 선별장</t>
  </si>
  <si>
    <t>동구</t>
  </si>
  <si>
    <t>동구 재활용선별장</t>
  </si>
  <si>
    <t>부산진구</t>
  </si>
  <si>
    <t>재활용품 선별장</t>
  </si>
  <si>
    <t>북구</t>
  </si>
  <si>
    <t>북구 재활용품 선별장</t>
  </si>
  <si>
    <t>연제구</t>
  </si>
  <si>
    <t>연제구 환경자원관리소</t>
  </si>
  <si>
    <t>수영구</t>
  </si>
  <si>
    <t>수영클린센터</t>
  </si>
  <si>
    <t>환경자원처리장</t>
  </si>
  <si>
    <t>사상구</t>
  </si>
  <si>
    <t>기장군</t>
  </si>
  <si>
    <t>기장군 감용기 등(선별장)</t>
  </si>
  <si>
    <t>남구재활용품선별장</t>
  </si>
  <si>
    <t>대구광역시 북구청재활용선별장</t>
  </si>
  <si>
    <t>달성군재활용품선별장</t>
  </si>
  <si>
    <t>남동구</t>
  </si>
  <si>
    <t>남동구청 재활용선별장</t>
  </si>
  <si>
    <t>광주서구청 재활용 선별장</t>
  </si>
  <si>
    <t>남구 재활용 선별센터</t>
  </si>
  <si>
    <t>광주광역시 북구 재활용선별장</t>
  </si>
  <si>
    <t>울주군</t>
  </si>
  <si>
    <t>울주군 재활용품선별장</t>
  </si>
  <si>
    <t>안양시재활용선별장</t>
  </si>
  <si>
    <t>부천시자원순환센터(재활용선별장)</t>
  </si>
  <si>
    <t>광명시 재활용선별장</t>
  </si>
  <si>
    <t>평택시 생활자원회수시설</t>
  </si>
  <si>
    <t>동두천시</t>
  </si>
  <si>
    <t>동두천시 재활용선별장</t>
  </si>
  <si>
    <t>안산시 재활용선별센터</t>
  </si>
  <si>
    <t>구리시재활용선별시설</t>
  </si>
  <si>
    <t>남양주시 재활용사업소</t>
  </si>
  <si>
    <t>오산시</t>
  </si>
  <si>
    <t>시흥시</t>
  </si>
  <si>
    <t>시흥시 환경미화타운</t>
  </si>
  <si>
    <t>용인시 재활용 센터</t>
  </si>
  <si>
    <t xml:space="preserve">이천시 재활용품 선별장 </t>
  </si>
  <si>
    <t>안성시 재활용기반시설</t>
  </si>
  <si>
    <t>김포시재활용수집소</t>
  </si>
  <si>
    <t>광주시</t>
  </si>
  <si>
    <t>포천시 환경자원센터</t>
  </si>
  <si>
    <t>여주시 재활용선별장</t>
  </si>
  <si>
    <t>가평군 자원순환센터</t>
  </si>
  <si>
    <t>양평군 재활용적환장</t>
  </si>
  <si>
    <t>동부건설(주) 춘천소각사업소 재활용선별장</t>
  </si>
  <si>
    <t>재활용선별시설</t>
  </si>
  <si>
    <t>동해시 생활폐기물 재활용센터</t>
  </si>
  <si>
    <t>태백시 재활용 선별시설</t>
  </si>
  <si>
    <t>속초시 재활용선별장</t>
  </si>
  <si>
    <t xml:space="preserve"> 삼척시재활용선별장</t>
  </si>
  <si>
    <t>횡성지역자활센터</t>
  </si>
  <si>
    <t>영월군 재활용 처리시설</t>
  </si>
  <si>
    <t>철원군 환경자원사업소</t>
  </si>
  <si>
    <t>화천군 생활폐기물 생활자원회수센터</t>
  </si>
  <si>
    <t>인제군 공공재활용기반시설</t>
  </si>
  <si>
    <t>양양군 환경자원센터</t>
  </si>
  <si>
    <t>청주시 재활용품선별센터</t>
  </si>
  <si>
    <t xml:space="preserve"> 충주시클린에너지파크(재활용선별장)</t>
  </si>
  <si>
    <t>제천시 선별장</t>
  </si>
  <si>
    <t>영동군 재활용선별장</t>
  </si>
  <si>
    <t>진천음성 광역 재활용 선별시설</t>
  </si>
  <si>
    <t>보령시 공공재활용기반시설</t>
  </si>
  <si>
    <t>서산시</t>
  </si>
  <si>
    <t>서산시재활용선별센터</t>
  </si>
  <si>
    <t>논산시 재활용선별장</t>
  </si>
  <si>
    <t>당진시 재활용시설</t>
  </si>
  <si>
    <t>공공재활용선별시설</t>
  </si>
  <si>
    <t>예산군 선별장</t>
  </si>
  <si>
    <t>군산시 폐기물 매립장</t>
  </si>
  <si>
    <t>익산시 생활자원회수센터</t>
  </si>
  <si>
    <t>정읍시 선별장</t>
  </si>
  <si>
    <t>남원시 재활용시설</t>
  </si>
  <si>
    <t>김제시</t>
  </si>
  <si>
    <t>김제시 재활용선별장</t>
  </si>
  <si>
    <t>완주군</t>
  </si>
  <si>
    <t>완주군 재활용 선별장</t>
  </si>
  <si>
    <t>임실군 선별기</t>
  </si>
  <si>
    <t>고창군 재활용선별장</t>
  </si>
  <si>
    <t>부안군 압축기</t>
  </si>
  <si>
    <t>목포시 재활용 선별장</t>
  </si>
  <si>
    <t>여수시 재활용품선별장</t>
  </si>
  <si>
    <t>나주시 재활용선별장</t>
  </si>
  <si>
    <t>기계적 처리시설(압축·용융)</t>
  </si>
  <si>
    <t>담양군 선별장</t>
  </si>
  <si>
    <t>곡성군</t>
  </si>
  <si>
    <t>곡성군 재활용시설</t>
  </si>
  <si>
    <t>구례군</t>
  </si>
  <si>
    <t>구례군재활용선별장</t>
  </si>
  <si>
    <t>고흥군자원재활용센터</t>
  </si>
  <si>
    <t>화순군 재활용선별장</t>
  </si>
  <si>
    <t>장흥군 공공기반 재활용시설</t>
  </si>
  <si>
    <t>해남군 선별장</t>
  </si>
  <si>
    <t>영암군 공공재활용선별시설등</t>
  </si>
  <si>
    <t>완도군 자원관리센터</t>
  </si>
  <si>
    <t>포항시 재활용선별장</t>
  </si>
  <si>
    <t>김천시 재활용선별장</t>
  </si>
  <si>
    <t>상주시 재활용품선별장</t>
  </si>
  <si>
    <t>문경시 재활용선별장</t>
  </si>
  <si>
    <t>군위군 재활용시설</t>
  </si>
  <si>
    <t>의성군 공공재활용선별시설</t>
  </si>
  <si>
    <t>영양군 재활용시설</t>
  </si>
  <si>
    <t>영덕군 재활용시설</t>
  </si>
  <si>
    <t>청도 재활용시설</t>
  </si>
  <si>
    <t>성주군 환경안정화사업소</t>
  </si>
  <si>
    <t>칠곡군 자원화시설</t>
  </si>
  <si>
    <t>울진군 재활용시설</t>
  </si>
  <si>
    <t>마산 자원회수시설</t>
  </si>
  <si>
    <t>창원 생활폐기물 처리시설 종합단지</t>
  </si>
  <si>
    <t>진주시 선별장</t>
  </si>
  <si>
    <t>통영시 환경자원화센터(재활용선별시설)</t>
  </si>
  <si>
    <t>사천시 공공선별장</t>
  </si>
  <si>
    <t>김해시 선별장등(스티로폼감용기)</t>
  </si>
  <si>
    <t>밀양시 선별장</t>
  </si>
  <si>
    <t>거제시 재활용시설</t>
  </si>
  <si>
    <t>양산시 재활용선별</t>
  </si>
  <si>
    <t>재활용선별장</t>
  </si>
  <si>
    <t>함안군 재활용시설</t>
  </si>
  <si>
    <t>창녕군 생활폐기물 처리장(자원회수시설)</t>
  </si>
  <si>
    <t>고성군 재활용기반시설</t>
  </si>
  <si>
    <t>남해군 재활용선별시설</t>
  </si>
  <si>
    <t>산청군공공재활용선별장</t>
  </si>
  <si>
    <t>함양군 재활용선별시설</t>
  </si>
  <si>
    <t>거창군 선별장</t>
  </si>
  <si>
    <t>합천군 재활용 선별장</t>
  </si>
  <si>
    <t>제주시서부재활용시설</t>
  </si>
  <si>
    <t>도봉구</t>
  </si>
  <si>
    <t>도봉구 음식물중간처리장</t>
  </si>
  <si>
    <t>서대문구</t>
  </si>
  <si>
    <t>서대문구 난지음식물 자원화시설</t>
  </si>
  <si>
    <t>송파음식물류폐기물자원화시설</t>
  </si>
  <si>
    <t>강동구음식물재활용센터</t>
  </si>
  <si>
    <t xml:space="preserve"> 남구 음식물류폐기물 자원화시설</t>
  </si>
  <si>
    <t>청라음식물류폐기물 자원화시설</t>
  </si>
  <si>
    <t>송도경제청 송도음식물류폐기물 자원화시설</t>
  </si>
  <si>
    <t>대전광역시 음식물쓰레기 광역자원화시설</t>
  </si>
  <si>
    <t>수원시 음식물자원화시설(퇴비화)</t>
  </si>
  <si>
    <t>수원시 음식물자원화시설(사료화)</t>
  </si>
  <si>
    <t>성남시 음식물자원화시설(세창)</t>
  </si>
  <si>
    <t>의정부시음식물류폐기물자원화시설</t>
  </si>
  <si>
    <t>안양시 음식물류폐기물 자원화시설</t>
  </si>
  <si>
    <t>부천시자원순환센터</t>
  </si>
  <si>
    <t>동두천시 음식물류 폐기물 자원화시설</t>
  </si>
  <si>
    <t>안산시 음식물류폐기물 자원화시설</t>
  </si>
  <si>
    <t xml:space="preserve"> 남양주시 음식물 자원화시설</t>
  </si>
  <si>
    <t>시흥시음식물류폐기물처리시설</t>
  </si>
  <si>
    <t xml:space="preserve"> 파주시시설관리공단1호기</t>
  </si>
  <si>
    <t>김포시 자원화센터</t>
  </si>
  <si>
    <t>가평군 음식물폐기물 처리시설</t>
  </si>
  <si>
    <t>춘천시 음식물류 폐기물 처리시설</t>
  </si>
  <si>
    <t>태백시 음식물 처리시설</t>
  </si>
  <si>
    <t>영월군 음식물자원화</t>
  </si>
  <si>
    <t>인제군 음식물처리시설</t>
  </si>
  <si>
    <t>고성군 음식물자원화시설</t>
  </si>
  <si>
    <t>제천시 음식물 자원화</t>
  </si>
  <si>
    <t>진천군 음식물류폐기물공공처리시설</t>
  </si>
  <si>
    <t>천안시 음식물 자원화시설</t>
  </si>
  <si>
    <t>서산시음식물류폐기물자원화시설</t>
  </si>
  <si>
    <t>당진시 음식물류 폐기물 자원화시설</t>
  </si>
  <si>
    <t>서천군음식물자원화</t>
  </si>
  <si>
    <t>청양군 음식물 건조감량화시설</t>
  </si>
  <si>
    <t>고창군 음식물처리시설</t>
  </si>
  <si>
    <t>목포시 환경시설관리사무소</t>
  </si>
  <si>
    <t>여수시 음식물자원화시설</t>
  </si>
  <si>
    <t>순천시 음식물 자원화시설</t>
  </si>
  <si>
    <t>광양시 퇴비화</t>
  </si>
  <si>
    <t>담양군 음식물류 폐기물 처리시설</t>
  </si>
  <si>
    <t>해남군 음식물 자원화시설</t>
  </si>
  <si>
    <t>음식물쓰레기처리시설</t>
  </si>
  <si>
    <t>안동시 음식물자원화</t>
  </si>
  <si>
    <t>구미시  음식물 사료화</t>
  </si>
  <si>
    <t>상주시 음식물처리시설</t>
  </si>
  <si>
    <t>칠곡군 음식물쓰레기자원화시설</t>
  </si>
  <si>
    <t>마산 음식물폐기물 처리장</t>
  </si>
  <si>
    <t>창원시 진해구음식물쓰레기자원화 처리장</t>
  </si>
  <si>
    <t>창원 생활폐기물 재활용처리 종합단지</t>
  </si>
  <si>
    <t>진주시 음식물류 폐기물공공처리시설</t>
  </si>
  <si>
    <t>사천시 음식물류폐기물 공공처리시설</t>
  </si>
  <si>
    <t>거제시 음식물류폐기물 공공처리시설</t>
  </si>
  <si>
    <t>남해군 음식물 자원화시설</t>
  </si>
  <si>
    <t>우도면음식물처리시설</t>
  </si>
  <si>
    <t>음식물자원센터</t>
  </si>
  <si>
    <t>서귀포시 음식물시설</t>
  </si>
  <si>
    <t>동래구</t>
  </si>
  <si>
    <t xml:space="preserve"> 신천 음식물류 폐기물 처리시설</t>
  </si>
  <si>
    <t>광산구</t>
  </si>
  <si>
    <t>광주광역시 제1 음식물자원화시설</t>
  </si>
  <si>
    <t>보성군 음식물 자원화</t>
  </si>
  <si>
    <t>밀양시 음식물하수병합처리시설</t>
  </si>
  <si>
    <t>용량구분</t>
    <phoneticPr fontId="1" type="noConversion"/>
  </si>
  <si>
    <t>평가대상 시설 및 평가결과 세부현황(총괄)</t>
    <phoneticPr fontId="1" type="noConversion"/>
  </si>
  <si>
    <t>구분</t>
    <phoneticPr fontId="1" type="noConversion"/>
  </si>
  <si>
    <t>운영방식</t>
    <phoneticPr fontId="1" type="noConversion"/>
  </si>
  <si>
    <t>위탁운영</t>
  </si>
  <si>
    <t>직접운영</t>
  </si>
  <si>
    <t>세종특별자치시</t>
  </si>
  <si>
    <t>보은군생활자원순환센터 소각시설</t>
  </si>
  <si>
    <t>삼산면 손죽리 농어촌폐기물처리시설</t>
  </si>
  <si>
    <t>남면 연도 농어촌폐기물처리시설</t>
  </si>
  <si>
    <t>삼마도 농어촌폐기물처리시설</t>
  </si>
  <si>
    <t>청산면 농어촌폐기물처리시설</t>
  </si>
  <si>
    <t>경산시 자원회수시설</t>
  </si>
  <si>
    <t>울진소각장</t>
  </si>
  <si>
    <t>통영시 환경자원화센터(1호기)</t>
  </si>
  <si>
    <t>통영시 환경자원화센터(2호기)</t>
  </si>
  <si>
    <t>제주특별자치도</t>
  </si>
  <si>
    <t>소각_48톤/일 이상</t>
  </si>
  <si>
    <t>소각_회분식</t>
  </si>
  <si>
    <t>소각_48톤/일 미만</t>
  </si>
  <si>
    <t>세종매립시설</t>
  </si>
  <si>
    <t>동면 매립장</t>
  </si>
  <si>
    <t>함양군 폐기물매립시설</t>
  </si>
  <si>
    <t>강남환경자원센터</t>
  </si>
  <si>
    <t>광주시 자원재활용 선별장</t>
  </si>
  <si>
    <t>경산시 재활용시설(용산리)</t>
  </si>
  <si>
    <t>음식물류폐기물 자원화시설</t>
  </si>
  <si>
    <t>오산시 음식물 자원화시설</t>
  </si>
  <si>
    <t>음식물_30톤/일 이상</t>
  </si>
  <si>
    <t>음식물_30톤/일 미만</t>
  </si>
  <si>
    <t>부천시 RDF(자원순환센터/MBT)</t>
  </si>
  <si>
    <t>원주시 생활폐기물 연료화시설(2호기)</t>
  </si>
  <si>
    <t>무주진안군 광역전처리시설</t>
  </si>
  <si>
    <t>부안군 생활폐기물 전처리시설</t>
  </si>
  <si>
    <t>남해군 생활폐기물 전처리시설</t>
  </si>
  <si>
    <t>동대문구 환경자원센터(음식물자원화)</t>
  </si>
  <si>
    <t>상리 음식물류페기물 처리시설</t>
  </si>
  <si>
    <t>온산 바이오에너지센터</t>
  </si>
  <si>
    <t>고양바이오매스</t>
  </si>
  <si>
    <t>진주시 음식물류폐기물 공공처리시설</t>
  </si>
  <si>
    <t>김해 유기성폐기물에너지화시설</t>
  </si>
  <si>
    <t>소각시설</t>
    <phoneticPr fontId="1" type="noConversion"/>
  </si>
  <si>
    <t>판교환경에너지시설</t>
  </si>
  <si>
    <t>하남시 소각장</t>
  </si>
  <si>
    <t>평창군 생활폐기물 소각시설</t>
  </si>
  <si>
    <t>청주권광역소각시설 1호기</t>
  </si>
  <si>
    <t>청주권광역소각시설 2호기</t>
  </si>
  <si>
    <t>천안시환경에너지사업소 1호기</t>
  </si>
  <si>
    <t>천안시환경에너지사업소 2호기</t>
  </si>
  <si>
    <t>공주시청</t>
  </si>
  <si>
    <t xml:space="preserve">청양군청 </t>
  </si>
  <si>
    <t>여수시 연도 생활폐기물 소각시설</t>
  </si>
  <si>
    <t>담양군청</t>
  </si>
  <si>
    <t>영광군 소각장</t>
  </si>
  <si>
    <t>신안군 대둔도 폐기물소각시설(흑산면 오리)</t>
  </si>
  <si>
    <t>영양군 생활쓰레기소각장</t>
  </si>
  <si>
    <t>울릉군 소각시설</t>
  </si>
  <si>
    <t>추자면사무소</t>
  </si>
  <si>
    <t>소각시설</t>
    <phoneticPr fontId="1" type="noConversion"/>
  </si>
  <si>
    <t>매립시설</t>
  </si>
  <si>
    <t>매립_20만m3 이상</t>
  </si>
  <si>
    <t>달성군 매립장</t>
  </si>
  <si>
    <t>가평군 상색 위생 매립장</t>
  </si>
  <si>
    <t>매립_20만m3 미만</t>
  </si>
  <si>
    <t>청주권광역매립장</t>
  </si>
  <si>
    <t>보은군 생활자원순환센터 매립시설(용암)</t>
  </si>
  <si>
    <t>보은군 생활자원순환센터 매립시설(갈목)</t>
  </si>
  <si>
    <t>아산시 매립시설</t>
  </si>
  <si>
    <t>계룡시 위생매립장</t>
  </si>
  <si>
    <t>전주권광역폐기물매립장</t>
  </si>
  <si>
    <t>여수시 만흥위생매립장</t>
  </si>
  <si>
    <t>여수시청 월내매립장</t>
  </si>
  <si>
    <t>함평군 폐기물처리시설(환경관리센터)</t>
  </si>
  <si>
    <t>영광군매립시설01</t>
  </si>
  <si>
    <t>영양군생활쓰레기매립장</t>
  </si>
  <si>
    <t>칠곡군 농어촌폐기물 종합처리시설</t>
  </si>
  <si>
    <t>울릉군 생활폐기물매립시설</t>
  </si>
  <si>
    <t>진주시매립장사업소</t>
  </si>
  <si>
    <t>창녕군 생활쓰레기 매립장</t>
  </si>
  <si>
    <t>고성군 생활폐기물매립시설</t>
  </si>
  <si>
    <t>환경시설관리소</t>
  </si>
  <si>
    <t>생활자원회수센터</t>
  </si>
  <si>
    <t>용산구 재활용선별장</t>
  </si>
  <si>
    <t>성동구 재활선별장</t>
  </si>
  <si>
    <t>영등포구</t>
  </si>
  <si>
    <t>사상구 자원순환센터</t>
  </si>
  <si>
    <t>수원시자원순환센터</t>
  </si>
  <si>
    <t>의정부시공공재활용기반시설</t>
  </si>
  <si>
    <t>하남시 환경기초시설</t>
  </si>
  <si>
    <t>양주시 재활용선별장</t>
  </si>
  <si>
    <t>홍천군 재활용선별시설</t>
  </si>
  <si>
    <t>보은군 생활자원순환센터</t>
  </si>
  <si>
    <t>청양군 재활용선별시설</t>
  </si>
  <si>
    <t>함평군 재활용시설(환경관리센터)</t>
  </si>
  <si>
    <t>영광군 재활용시설01</t>
  </si>
  <si>
    <t>장성군공공재활용선별시설</t>
  </si>
  <si>
    <t>경주시 재활용선별장</t>
  </si>
  <si>
    <t>봉화군 선별장등</t>
  </si>
  <si>
    <t>창원시 진해구 선별시설</t>
  </si>
  <si>
    <t>음식물류폐기물처리시설</t>
  </si>
  <si>
    <t>부산동래구 수영 음식물병합처리장</t>
  </si>
  <si>
    <t>제2음식물자원화시설</t>
  </si>
  <si>
    <t>하남시 음식물 자원화시설</t>
  </si>
  <si>
    <t>광주시 음식물자원화시설</t>
  </si>
  <si>
    <t>음식물자원화센터</t>
  </si>
  <si>
    <t>보령시 음식물 자원화 공공처리시설</t>
  </si>
  <si>
    <t>경주시 음식물시설</t>
  </si>
  <si>
    <t>김해시 음식물 자원화처리시설</t>
  </si>
  <si>
    <t>가연성폐기물연료화시설</t>
  </si>
  <si>
    <t>세종특별자치시 폐기물연료화시설</t>
  </si>
  <si>
    <t>목포시 생활폐기물전처리시설</t>
  </si>
  <si>
    <t>유기성폐기물에너지화시설</t>
  </si>
  <si>
    <t>부산시음식물자원화시설</t>
  </si>
  <si>
    <t>소계</t>
  </si>
  <si>
    <t>소계</t>
    <phoneticPr fontId="1" type="noConversion"/>
  </si>
  <si>
    <t>주민
수용성</t>
  </si>
  <si>
    <t>환경정의</t>
  </si>
  <si>
    <t>주민
환경권</t>
  </si>
  <si>
    <t>지역사회기여도</t>
  </si>
  <si>
    <t>생활폐기물종합처리시설 (소각장)</t>
  </si>
  <si>
    <t>파주시 자원순환과</t>
  </si>
  <si>
    <t>양주시 자원순환과</t>
  </si>
  <si>
    <t>양구군 소각시설</t>
  </si>
  <si>
    <t>단양군폐기물종합처리장</t>
  </si>
  <si>
    <t>암태면 생활폐기물 소각시설</t>
  </si>
  <si>
    <t>청도소각장</t>
  </si>
  <si>
    <t>창원시 진해자원회수시설</t>
  </si>
  <si>
    <t>비양도소각로</t>
  </si>
  <si>
    <t>우도면사무소 폐기물처리시설</t>
  </si>
  <si>
    <t>제주남부광역환경관리센터</t>
  </si>
  <si>
    <t>소계</t>
    <phoneticPr fontId="1" type="noConversion"/>
  </si>
  <si>
    <t>행정 
및 정책</t>
  </si>
  <si>
    <t>개선노력</t>
  </si>
  <si>
    <t>처리시설 평가(100점)</t>
  </si>
  <si>
    <t>거버넌스 평가(50점)</t>
  </si>
  <si>
    <t>지자체평가(50점)</t>
  </si>
  <si>
    <t>수도권매립지(제2매립장)</t>
  </si>
  <si>
    <t>서천군 위생매립장</t>
  </si>
  <si>
    <t>암태면 생활폐기물 매립시설</t>
  </si>
  <si>
    <t>합천매립장(대양매립시설)</t>
  </si>
  <si>
    <t>서귀포시쓰레기위생매립장</t>
  </si>
  <si>
    <t>성산쓰레기위생매립장</t>
  </si>
  <si>
    <t>표선쓰레기위생매립장</t>
  </si>
  <si>
    <t>남원쓰레기위생매립장</t>
  </si>
  <si>
    <t>중랑자원재활용선별센터</t>
  </si>
  <si>
    <t>영등포구 자원순환센터</t>
  </si>
  <si>
    <t>영도구</t>
  </si>
  <si>
    <t>영도구재활용선별장</t>
  </si>
  <si>
    <t>부산진구 재활용사업소</t>
  </si>
  <si>
    <t>해운대구자원재활용센터</t>
  </si>
  <si>
    <t>생활폐기물종합처리시설(재활용선별장)</t>
  </si>
  <si>
    <t>성남시 재활용선별장</t>
  </si>
  <si>
    <t>천안시재활용선별시설</t>
  </si>
  <si>
    <t>서천군 공공재활용기반시설</t>
  </si>
  <si>
    <t>전주시 재활용선별시설</t>
  </si>
  <si>
    <t>동부재활용시설</t>
  </si>
  <si>
    <t>제주시 리사이클링센터</t>
  </si>
  <si>
    <t>색달매립장 재활용품선별시설(구)</t>
  </si>
  <si>
    <t>표선매립장 재활용선별시설</t>
  </si>
  <si>
    <t>색달매립장 재활용품선별시설(신)</t>
  </si>
  <si>
    <t>생활_20톤/일 이상</t>
  </si>
  <si>
    <t>생활_20톤/일 미만</t>
  </si>
  <si>
    <t>남동구 음식물류폐기물 공공처리시설</t>
  </si>
  <si>
    <t>청주시 음식물류폐기물자원화시설</t>
  </si>
  <si>
    <t>태안군 환경관리센터(음식물처리시설)</t>
  </si>
  <si>
    <t>김제시 음식물류폐기물 자원화시설</t>
  </si>
  <si>
    <t>부안군 음식물자원화시설</t>
  </si>
  <si>
    <t>울릉군청</t>
  </si>
  <si>
    <t>부산광역시 생활폐기물 연료화 발전시설(제조)</t>
  </si>
  <si>
    <t>대구광역시폐기물연료화(SRF)시설(제조)</t>
  </si>
  <si>
    <t>수도권매립지(SRF시범시설)</t>
  </si>
  <si>
    <t>광주 가연성폐기물연료화시설</t>
  </si>
  <si>
    <t>원주시 생활폐기물 연료화시설 1호기</t>
  </si>
  <si>
    <t>가연성_100톤이상</t>
  </si>
  <si>
    <t>가연성_100톤미만</t>
  </si>
  <si>
    <t>신천 음식물류 폐기물 처리시설</t>
  </si>
  <si>
    <t>연수구</t>
  </si>
  <si>
    <t>수도권매립지(광역음폐수바이오가스화시설)</t>
  </si>
  <si>
    <t>수도권매립지(바이오가스화시설, 침출수처리장)</t>
  </si>
  <si>
    <t>광주광역시 제2 음식물자원화시설</t>
  </si>
  <si>
    <t>대전 바이오에너지센터</t>
  </si>
  <si>
    <t>울산 음폐수 바이오가스화시설</t>
  </si>
  <si>
    <t>속초시 음식물류폐기물처리시설</t>
  </si>
  <si>
    <t>청주시 유기성폐기물에너지화시설</t>
  </si>
  <si>
    <t xml:space="preserve">전주시 음식물류폐기물 자원화시설 </t>
  </si>
  <si>
    <t xml:space="preserve">남원 바이오가스화시설 </t>
  </si>
  <si>
    <t>여수시 도시형폐기물 종합처리시설</t>
  </si>
  <si>
    <t>영천시·경산시 유기성폐기물광역에너지화시설</t>
  </si>
  <si>
    <t>직접운영</t>
    <phoneticPr fontId="1" type="noConversion"/>
  </si>
  <si>
    <r>
      <t>시설용량(</t>
    </r>
    <r>
      <rPr>
        <b/>
        <sz val="10"/>
        <color theme="1"/>
        <rFont val="맑은 고딕"/>
        <family val="3"/>
        <charset val="129"/>
      </rPr>
      <t>㎥</t>
    </r>
    <r>
      <rPr>
        <b/>
        <sz val="10"/>
        <color theme="1"/>
        <rFont val="Dotum"/>
        <family val="3"/>
      </rPr>
      <t>,톤/일)</t>
    </r>
    <phoneticPr fontId="1" type="noConversion"/>
  </si>
  <si>
    <t>총점
(200점)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</si>
</sst>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#0.0"/>
    <numFmt numFmtId="177" formatCode="#,###"/>
    <numFmt numFmtId="178" formatCode="_-* #,##0.0_-;\-* #,##0.0_-;_-* &quot;-&quot;_-;_-@_-"/>
    <numFmt numFmtId="179" formatCode="0.0"/>
    <numFmt numFmtId="180" formatCode="0_);[Red]\(0\)"/>
    <numFmt numFmtId="181" formatCode="#,##0_);[Red]\(#,##0\)"/>
    <numFmt numFmtId="182" formatCode="0.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Dotum"/>
      <family val="3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Dotum"/>
      <family val="3"/>
    </font>
    <font>
      <sz val="9"/>
      <color theme="1"/>
      <name val="Dotum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Dotum"/>
      <family val="3"/>
    </font>
    <font>
      <sz val="9"/>
      <name val="Dotum"/>
      <family val="3"/>
      <charset val="129"/>
    </font>
    <font>
      <sz val="9"/>
      <name val="dotumn"/>
    </font>
    <font>
      <b/>
      <sz val="9"/>
      <color indexed="81"/>
      <name val="돋움"/>
      <family val="3"/>
      <charset val="129"/>
    </font>
    <font>
      <sz val="9"/>
      <color rgb="FFFF0000"/>
      <name val="Dotum"/>
      <family val="3"/>
    </font>
    <font>
      <b/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8" fontId="0" fillId="0" borderId="0" xfId="1" applyNumberFormat="1" applyFo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 wrapText="1"/>
    </xf>
    <xf numFmtId="178" fontId="9" fillId="0" borderId="6" xfId="1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4" borderId="0" xfId="0" applyNumberFormat="1" applyFont="1" applyFill="1" applyBorder="1">
      <alignment vertical="center"/>
    </xf>
    <xf numFmtId="0" fontId="0" fillId="4" borderId="0" xfId="0" applyFont="1" applyFill="1">
      <alignment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180" fontId="10" fillId="2" borderId="5" xfId="0" applyNumberFormat="1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18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 wrapText="1"/>
    </xf>
    <xf numFmtId="181" fontId="2" fillId="2" borderId="1" xfId="1" applyNumberFormat="1" applyFont="1" applyFill="1" applyBorder="1" applyAlignment="1">
      <alignment horizontal="center" vertical="center" wrapText="1"/>
    </xf>
    <xf numFmtId="181" fontId="2" fillId="2" borderId="7" xfId="1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180" fontId="11" fillId="0" borderId="5" xfId="0" applyNumberFormat="1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  <xf numFmtId="182" fontId="10" fillId="0" borderId="10" xfId="0" applyNumberFormat="1" applyFont="1" applyFill="1" applyBorder="1" applyAlignment="1">
      <alignment horizontal="center" vertical="center"/>
    </xf>
    <xf numFmtId="182" fontId="10" fillId="0" borderId="10" xfId="1" applyNumberFormat="1" applyFont="1" applyFill="1" applyBorder="1" applyAlignment="1">
      <alignment horizontal="center" vertical="center"/>
    </xf>
    <xf numFmtId="182" fontId="6" fillId="0" borderId="5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2" fontId="2" fillId="0" borderId="7" xfId="0" applyNumberFormat="1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182" fontId="6" fillId="0" borderId="5" xfId="0" applyNumberFormat="1" applyFont="1" applyFill="1" applyBorder="1" applyAlignment="1">
      <alignment horizontal="center" vertical="center"/>
    </xf>
    <xf numFmtId="182" fontId="2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tabSelected="1" zoomScale="85" zoomScaleNormal="85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10" width="12.625" style="2" customWidth="1"/>
    <col min="11" max="19" width="13.5" style="2" customWidth="1"/>
    <col min="20" max="22" width="13.875" style="2" customWidth="1"/>
    <col min="23" max="16384" width="9" style="2"/>
  </cols>
  <sheetData>
    <row r="1" spans="1:22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9.5" customHeight="1"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2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2" s="12" customFormat="1" ht="14.25" customHeight="1">
      <c r="A5" s="8">
        <f>SUBTOTAL(3,A7:A168)</f>
        <v>162</v>
      </c>
      <c r="B5" s="9"/>
      <c r="C5" s="9"/>
      <c r="D5" s="9"/>
      <c r="E5" s="9"/>
      <c r="F5" s="9"/>
      <c r="G5" s="9"/>
      <c r="H5" s="9"/>
      <c r="I5" s="10">
        <f t="shared" ref="I5:V5" si="0">SUBTOTAL(1,I7:I168)</f>
        <v>164.02382716049368</v>
      </c>
      <c r="J5" s="10">
        <f t="shared" si="0"/>
        <v>81.087654320987625</v>
      </c>
      <c r="K5" s="10">
        <f t="shared" si="0"/>
        <v>25.445679012345689</v>
      </c>
      <c r="L5" s="10">
        <f t="shared" si="0"/>
        <v>31.419753086419753</v>
      </c>
      <c r="M5" s="10">
        <f t="shared" si="0"/>
        <v>23.820987654320987</v>
      </c>
      <c r="N5" s="10">
        <f t="shared" si="0"/>
        <v>0.40123456790123457</v>
      </c>
      <c r="O5" s="10">
        <f t="shared" si="0"/>
        <v>41.314814814814817</v>
      </c>
      <c r="P5" s="10">
        <f t="shared" si="0"/>
        <v>17.839506172839506</v>
      </c>
      <c r="Q5" s="10">
        <f t="shared" si="0"/>
        <v>7.2654320987654319</v>
      </c>
      <c r="R5" s="10">
        <f t="shared" si="0"/>
        <v>8.3888888888888893</v>
      </c>
      <c r="S5" s="10">
        <f t="shared" si="0"/>
        <v>7.8209876543209873</v>
      </c>
      <c r="T5" s="10">
        <f t="shared" si="0"/>
        <v>41.621358024691304</v>
      </c>
      <c r="U5" s="10">
        <f t="shared" si="0"/>
        <v>24.692530864197565</v>
      </c>
      <c r="V5" s="10">
        <f t="shared" si="0"/>
        <v>16.928827160493828</v>
      </c>
    </row>
    <row r="6" spans="1:22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3"/>
      <c r="U6" s="15"/>
      <c r="V6" s="15"/>
    </row>
    <row r="7" spans="1:22" ht="20.100000000000001" customHeight="1">
      <c r="A7" s="4">
        <v>1</v>
      </c>
      <c r="B7" s="19" t="s">
        <v>715</v>
      </c>
      <c r="C7" s="24" t="s">
        <v>8</v>
      </c>
      <c r="D7" s="25" t="s">
        <v>9</v>
      </c>
      <c r="E7" s="26" t="s">
        <v>10</v>
      </c>
      <c r="F7" s="25" t="s">
        <v>661</v>
      </c>
      <c r="G7" s="27" t="s">
        <v>674</v>
      </c>
      <c r="H7" s="28">
        <v>800</v>
      </c>
      <c r="I7" s="43">
        <v>182.15</v>
      </c>
      <c r="J7" s="43">
        <f t="shared" ref="J7:J70" si="1">K7+L7+M7+N7</f>
        <v>85.5</v>
      </c>
      <c r="K7" s="43">
        <v>28.5</v>
      </c>
      <c r="L7" s="44">
        <v>30</v>
      </c>
      <c r="M7" s="45">
        <v>27</v>
      </c>
      <c r="N7" s="43">
        <v>0</v>
      </c>
      <c r="O7" s="43">
        <v>50</v>
      </c>
      <c r="P7" s="43">
        <v>20</v>
      </c>
      <c r="Q7" s="43">
        <v>10</v>
      </c>
      <c r="R7" s="43">
        <v>10</v>
      </c>
      <c r="S7" s="43">
        <v>10</v>
      </c>
      <c r="T7" s="43">
        <v>46.65</v>
      </c>
      <c r="U7" s="43">
        <v>26.65</v>
      </c>
      <c r="V7" s="43">
        <v>20</v>
      </c>
    </row>
    <row r="8" spans="1:22" ht="20.100000000000001" customHeight="1">
      <c r="A8" s="4">
        <v>2</v>
      </c>
      <c r="B8" s="19" t="s">
        <v>698</v>
      </c>
      <c r="C8" s="24" t="s">
        <v>8</v>
      </c>
      <c r="D8" s="25" t="s">
        <v>11</v>
      </c>
      <c r="E8" s="26" t="s">
        <v>12</v>
      </c>
      <c r="F8" s="25" t="s">
        <v>661</v>
      </c>
      <c r="G8" s="27" t="s">
        <v>674</v>
      </c>
      <c r="H8" s="28">
        <v>48</v>
      </c>
      <c r="I8" s="43">
        <v>171.65</v>
      </c>
      <c r="J8" s="43">
        <f t="shared" si="1"/>
        <v>86</v>
      </c>
      <c r="K8" s="43">
        <v>27</v>
      </c>
      <c r="L8" s="44">
        <v>36</v>
      </c>
      <c r="M8" s="45">
        <v>23</v>
      </c>
      <c r="N8" s="43">
        <v>0</v>
      </c>
      <c r="O8" s="43">
        <v>39</v>
      </c>
      <c r="P8" s="43">
        <v>16</v>
      </c>
      <c r="Q8" s="43">
        <v>7</v>
      </c>
      <c r="R8" s="43">
        <v>8</v>
      </c>
      <c r="S8" s="43">
        <v>8</v>
      </c>
      <c r="T8" s="43">
        <v>46.65</v>
      </c>
      <c r="U8" s="43">
        <v>26.65</v>
      </c>
      <c r="V8" s="43">
        <v>20</v>
      </c>
    </row>
    <row r="9" spans="1:22" ht="20.100000000000001" customHeight="1">
      <c r="A9" s="4">
        <v>3</v>
      </c>
      <c r="B9" s="19" t="s">
        <v>698</v>
      </c>
      <c r="C9" s="24" t="s">
        <v>8</v>
      </c>
      <c r="D9" s="25" t="s">
        <v>13</v>
      </c>
      <c r="E9" s="26" t="s">
        <v>14</v>
      </c>
      <c r="F9" s="25" t="s">
        <v>661</v>
      </c>
      <c r="G9" s="27" t="s">
        <v>674</v>
      </c>
      <c r="H9" s="28">
        <v>750</v>
      </c>
      <c r="I9" s="43">
        <v>180.65</v>
      </c>
      <c r="J9" s="43">
        <f t="shared" si="1"/>
        <v>84</v>
      </c>
      <c r="K9" s="43">
        <v>30</v>
      </c>
      <c r="L9" s="44">
        <v>33</v>
      </c>
      <c r="M9" s="45">
        <v>21</v>
      </c>
      <c r="N9" s="43">
        <v>0</v>
      </c>
      <c r="O9" s="43">
        <v>50</v>
      </c>
      <c r="P9" s="43">
        <v>20</v>
      </c>
      <c r="Q9" s="43">
        <v>10</v>
      </c>
      <c r="R9" s="43">
        <v>10</v>
      </c>
      <c r="S9" s="43">
        <v>10</v>
      </c>
      <c r="T9" s="43">
        <v>46.65</v>
      </c>
      <c r="U9" s="43">
        <v>26.65</v>
      </c>
      <c r="V9" s="43">
        <v>20</v>
      </c>
    </row>
    <row r="10" spans="1:22" s="3" customFormat="1" ht="20.100000000000001" customHeight="1">
      <c r="A10" s="4">
        <v>4</v>
      </c>
      <c r="B10" s="19" t="s">
        <v>698</v>
      </c>
      <c r="C10" s="24" t="s">
        <v>8</v>
      </c>
      <c r="D10" s="25" t="s">
        <v>15</v>
      </c>
      <c r="E10" s="26" t="s">
        <v>16</v>
      </c>
      <c r="F10" s="25" t="s">
        <v>661</v>
      </c>
      <c r="G10" s="27" t="s">
        <v>674</v>
      </c>
      <c r="H10" s="28">
        <v>400</v>
      </c>
      <c r="I10" s="43">
        <v>188.65</v>
      </c>
      <c r="J10" s="43">
        <f t="shared" si="1"/>
        <v>92</v>
      </c>
      <c r="K10" s="43">
        <v>27</v>
      </c>
      <c r="L10" s="44">
        <v>36</v>
      </c>
      <c r="M10" s="45">
        <v>29</v>
      </c>
      <c r="N10" s="43">
        <v>0</v>
      </c>
      <c r="O10" s="43">
        <v>50</v>
      </c>
      <c r="P10" s="43">
        <v>20</v>
      </c>
      <c r="Q10" s="43">
        <v>10</v>
      </c>
      <c r="R10" s="43">
        <v>10</v>
      </c>
      <c r="S10" s="43">
        <v>10</v>
      </c>
      <c r="T10" s="43">
        <v>46.65</v>
      </c>
      <c r="U10" s="43">
        <v>26.65</v>
      </c>
      <c r="V10" s="43">
        <v>20</v>
      </c>
    </row>
    <row r="11" spans="1:22" s="5" customFormat="1" ht="20.100000000000001" customHeight="1">
      <c r="A11" s="4">
        <v>5</v>
      </c>
      <c r="B11" s="19" t="s">
        <v>698</v>
      </c>
      <c r="C11" s="24" t="s">
        <v>8</v>
      </c>
      <c r="D11" s="25" t="s">
        <v>17</v>
      </c>
      <c r="E11" s="26" t="s">
        <v>18</v>
      </c>
      <c r="F11" s="25" t="s">
        <v>661</v>
      </c>
      <c r="G11" s="27" t="s">
        <v>674</v>
      </c>
      <c r="H11" s="28">
        <v>900</v>
      </c>
      <c r="I11" s="43">
        <v>186.15</v>
      </c>
      <c r="J11" s="43">
        <f t="shared" si="1"/>
        <v>89.5</v>
      </c>
      <c r="K11" s="43">
        <v>25.5</v>
      </c>
      <c r="L11" s="44">
        <v>36</v>
      </c>
      <c r="M11" s="45">
        <v>28</v>
      </c>
      <c r="N11" s="43">
        <v>0</v>
      </c>
      <c r="O11" s="43">
        <v>50</v>
      </c>
      <c r="P11" s="43">
        <v>20</v>
      </c>
      <c r="Q11" s="43">
        <v>10</v>
      </c>
      <c r="R11" s="43">
        <v>10</v>
      </c>
      <c r="S11" s="43">
        <v>10</v>
      </c>
      <c r="T11" s="43">
        <v>46.65</v>
      </c>
      <c r="U11" s="43">
        <v>26.65</v>
      </c>
      <c r="V11" s="43">
        <v>20</v>
      </c>
    </row>
    <row r="12" spans="1:22" s="18" customFormat="1" ht="20.100000000000001" customHeight="1">
      <c r="A12" s="4">
        <v>6</v>
      </c>
      <c r="B12" s="19" t="s">
        <v>698</v>
      </c>
      <c r="C12" s="24" t="s">
        <v>19</v>
      </c>
      <c r="D12" s="25" t="s">
        <v>20</v>
      </c>
      <c r="E12" s="26" t="s">
        <v>21</v>
      </c>
      <c r="F12" s="25" t="s">
        <v>661</v>
      </c>
      <c r="G12" s="27" t="s">
        <v>674</v>
      </c>
      <c r="H12" s="28">
        <v>170</v>
      </c>
      <c r="I12" s="43">
        <v>180.12</v>
      </c>
      <c r="J12" s="43">
        <f t="shared" si="1"/>
        <v>84.2</v>
      </c>
      <c r="K12" s="43">
        <v>25.2</v>
      </c>
      <c r="L12" s="44">
        <v>36</v>
      </c>
      <c r="M12" s="45">
        <v>22</v>
      </c>
      <c r="N12" s="43">
        <v>1</v>
      </c>
      <c r="O12" s="43">
        <v>48</v>
      </c>
      <c r="P12" s="43">
        <v>18</v>
      </c>
      <c r="Q12" s="43">
        <v>10</v>
      </c>
      <c r="R12" s="43">
        <v>10</v>
      </c>
      <c r="S12" s="43">
        <v>10</v>
      </c>
      <c r="T12" s="43">
        <v>47.92</v>
      </c>
      <c r="U12" s="43">
        <v>28.25</v>
      </c>
      <c r="V12" s="43">
        <v>19.670000000000002</v>
      </c>
    </row>
    <row r="13" spans="1:22" s="18" customFormat="1" ht="20.100000000000001" customHeight="1">
      <c r="A13" s="4">
        <v>7</v>
      </c>
      <c r="B13" s="19" t="s">
        <v>698</v>
      </c>
      <c r="C13" s="24" t="s">
        <v>19</v>
      </c>
      <c r="D13" s="25" t="s">
        <v>22</v>
      </c>
      <c r="E13" s="26" t="s">
        <v>23</v>
      </c>
      <c r="F13" s="25" t="s">
        <v>661</v>
      </c>
      <c r="G13" s="27" t="s">
        <v>674</v>
      </c>
      <c r="H13" s="28">
        <v>340</v>
      </c>
      <c r="I13" s="43">
        <v>191.12</v>
      </c>
      <c r="J13" s="43">
        <f t="shared" si="1"/>
        <v>93.2</v>
      </c>
      <c r="K13" s="43">
        <v>25.2</v>
      </c>
      <c r="L13" s="44">
        <v>38</v>
      </c>
      <c r="M13" s="45">
        <v>29</v>
      </c>
      <c r="N13" s="43">
        <v>1</v>
      </c>
      <c r="O13" s="43">
        <v>50</v>
      </c>
      <c r="P13" s="43">
        <v>20</v>
      </c>
      <c r="Q13" s="43">
        <v>10</v>
      </c>
      <c r="R13" s="43">
        <v>10</v>
      </c>
      <c r="S13" s="43">
        <v>10</v>
      </c>
      <c r="T13" s="43">
        <v>47.92</v>
      </c>
      <c r="U13" s="43">
        <v>28.25</v>
      </c>
      <c r="V13" s="43">
        <v>19.670000000000002</v>
      </c>
    </row>
    <row r="14" spans="1:22" s="18" customFormat="1" ht="20.100000000000001" customHeight="1">
      <c r="A14" s="4">
        <v>8</v>
      </c>
      <c r="B14" s="19" t="s">
        <v>698</v>
      </c>
      <c r="C14" s="25" t="s">
        <v>24</v>
      </c>
      <c r="D14" s="25" t="s">
        <v>25</v>
      </c>
      <c r="E14" s="26" t="s">
        <v>26</v>
      </c>
      <c r="F14" s="25" t="s">
        <v>661</v>
      </c>
      <c r="G14" s="27" t="s">
        <v>674</v>
      </c>
      <c r="H14" s="28">
        <v>320</v>
      </c>
      <c r="I14" s="43">
        <v>177.97</v>
      </c>
      <c r="J14" s="43">
        <f t="shared" si="1"/>
        <v>90.2</v>
      </c>
      <c r="K14" s="43">
        <v>25.2</v>
      </c>
      <c r="L14" s="44">
        <v>36</v>
      </c>
      <c r="M14" s="45">
        <v>29</v>
      </c>
      <c r="N14" s="43">
        <v>0</v>
      </c>
      <c r="O14" s="43">
        <v>46</v>
      </c>
      <c r="P14" s="43">
        <v>18</v>
      </c>
      <c r="Q14" s="43">
        <v>10</v>
      </c>
      <c r="R14" s="43">
        <v>10</v>
      </c>
      <c r="S14" s="43">
        <v>8</v>
      </c>
      <c r="T14" s="43">
        <v>41.769999999999996</v>
      </c>
      <c r="U14" s="43">
        <v>23.77</v>
      </c>
      <c r="V14" s="43">
        <v>18</v>
      </c>
    </row>
    <row r="15" spans="1:22" s="18" customFormat="1" ht="20.100000000000001" customHeight="1">
      <c r="A15" s="4">
        <v>9</v>
      </c>
      <c r="B15" s="19" t="s">
        <v>698</v>
      </c>
      <c r="C15" s="29" t="s">
        <v>27</v>
      </c>
      <c r="D15" s="25" t="s">
        <v>28</v>
      </c>
      <c r="E15" s="26" t="s">
        <v>29</v>
      </c>
      <c r="F15" s="25" t="s">
        <v>661</v>
      </c>
      <c r="G15" s="27" t="s">
        <v>674</v>
      </c>
      <c r="H15" s="28">
        <v>420</v>
      </c>
      <c r="I15" s="43">
        <v>189.2</v>
      </c>
      <c r="J15" s="43">
        <f t="shared" si="1"/>
        <v>95.2</v>
      </c>
      <c r="K15" s="43">
        <v>28.2</v>
      </c>
      <c r="L15" s="44">
        <v>38</v>
      </c>
      <c r="M15" s="45">
        <v>29</v>
      </c>
      <c r="N15" s="43">
        <v>0</v>
      </c>
      <c r="O15" s="43">
        <v>50</v>
      </c>
      <c r="P15" s="43">
        <v>20</v>
      </c>
      <c r="Q15" s="43">
        <v>10</v>
      </c>
      <c r="R15" s="43">
        <v>10</v>
      </c>
      <c r="S15" s="43">
        <v>10</v>
      </c>
      <c r="T15" s="43">
        <v>44</v>
      </c>
      <c r="U15" s="43">
        <v>27.009999999999998</v>
      </c>
      <c r="V15" s="43">
        <v>16.990000000000002</v>
      </c>
    </row>
    <row r="16" spans="1:22" s="18" customFormat="1" ht="20.100000000000001" customHeight="1">
      <c r="A16" s="4">
        <v>10</v>
      </c>
      <c r="B16" s="19" t="s">
        <v>698</v>
      </c>
      <c r="C16" s="29" t="s">
        <v>27</v>
      </c>
      <c r="D16" s="25" t="s">
        <v>30</v>
      </c>
      <c r="E16" s="26" t="s">
        <v>31</v>
      </c>
      <c r="F16" s="25" t="s">
        <v>661</v>
      </c>
      <c r="G16" s="27" t="s">
        <v>674</v>
      </c>
      <c r="H16" s="28">
        <v>540</v>
      </c>
      <c r="I16" s="43">
        <v>184.5</v>
      </c>
      <c r="J16" s="43">
        <f t="shared" si="1"/>
        <v>91.5</v>
      </c>
      <c r="K16" s="43">
        <v>28.5</v>
      </c>
      <c r="L16" s="44">
        <v>34</v>
      </c>
      <c r="M16" s="45">
        <v>29</v>
      </c>
      <c r="N16" s="43">
        <v>0</v>
      </c>
      <c r="O16" s="43">
        <v>49</v>
      </c>
      <c r="P16" s="43">
        <v>20</v>
      </c>
      <c r="Q16" s="43">
        <v>9</v>
      </c>
      <c r="R16" s="43">
        <v>10</v>
      </c>
      <c r="S16" s="43">
        <v>10</v>
      </c>
      <c r="T16" s="43">
        <v>44</v>
      </c>
      <c r="U16" s="43">
        <v>27.009999999999998</v>
      </c>
      <c r="V16" s="43">
        <v>16.990000000000002</v>
      </c>
    </row>
    <row r="17" spans="1:22" s="18" customFormat="1" ht="20.100000000000001" customHeight="1">
      <c r="A17" s="4">
        <v>11</v>
      </c>
      <c r="B17" s="19" t="s">
        <v>698</v>
      </c>
      <c r="C17" s="25" t="s">
        <v>33</v>
      </c>
      <c r="D17" s="25" t="s">
        <v>34</v>
      </c>
      <c r="E17" s="26" t="s">
        <v>35</v>
      </c>
      <c r="F17" s="25" t="s">
        <v>661</v>
      </c>
      <c r="G17" s="27" t="s">
        <v>674</v>
      </c>
      <c r="H17" s="28">
        <v>320</v>
      </c>
      <c r="I17" s="43">
        <v>182.53</v>
      </c>
      <c r="J17" s="43">
        <f t="shared" si="1"/>
        <v>92.9</v>
      </c>
      <c r="K17" s="43">
        <v>24.9</v>
      </c>
      <c r="L17" s="44">
        <v>38</v>
      </c>
      <c r="M17" s="45">
        <v>30</v>
      </c>
      <c r="N17" s="43">
        <v>0</v>
      </c>
      <c r="O17" s="43">
        <v>47</v>
      </c>
      <c r="P17" s="43">
        <v>18</v>
      </c>
      <c r="Q17" s="43">
        <v>9</v>
      </c>
      <c r="R17" s="43">
        <v>10</v>
      </c>
      <c r="S17" s="43">
        <v>10</v>
      </c>
      <c r="T17" s="43">
        <v>42.629999999999995</v>
      </c>
      <c r="U17" s="43">
        <v>26.13</v>
      </c>
      <c r="V17" s="43">
        <v>16.5</v>
      </c>
    </row>
    <row r="18" spans="1:22" s="18" customFormat="1" ht="20.100000000000001" customHeight="1">
      <c r="A18" s="4">
        <v>12</v>
      </c>
      <c r="B18" s="19" t="s">
        <v>698</v>
      </c>
      <c r="C18" s="25" t="s">
        <v>36</v>
      </c>
      <c r="D18" s="25" t="s">
        <v>37</v>
      </c>
      <c r="E18" s="26" t="s">
        <v>38</v>
      </c>
      <c r="F18" s="25" t="s">
        <v>661</v>
      </c>
      <c r="G18" s="27" t="s">
        <v>674</v>
      </c>
      <c r="H18" s="28">
        <v>650</v>
      </c>
      <c r="I18" s="43">
        <v>175.04999999999998</v>
      </c>
      <c r="J18" s="43">
        <f t="shared" si="1"/>
        <v>89.2</v>
      </c>
      <c r="K18" s="43">
        <v>25.2</v>
      </c>
      <c r="L18" s="44">
        <v>36</v>
      </c>
      <c r="M18" s="45">
        <v>30</v>
      </c>
      <c r="N18" s="43">
        <v>-2</v>
      </c>
      <c r="O18" s="43">
        <v>45</v>
      </c>
      <c r="P18" s="43">
        <v>16</v>
      </c>
      <c r="Q18" s="43">
        <v>10</v>
      </c>
      <c r="R18" s="43">
        <v>10</v>
      </c>
      <c r="S18" s="43">
        <v>9</v>
      </c>
      <c r="T18" s="43">
        <v>40.85</v>
      </c>
      <c r="U18" s="43">
        <v>25.02</v>
      </c>
      <c r="V18" s="43">
        <v>15.83</v>
      </c>
    </row>
    <row r="19" spans="1:22" s="18" customFormat="1" ht="20.100000000000001" customHeight="1">
      <c r="A19" s="4">
        <v>13</v>
      </c>
      <c r="B19" s="19" t="s">
        <v>698</v>
      </c>
      <c r="C19" s="25" t="s">
        <v>39</v>
      </c>
      <c r="D19" s="25" t="s">
        <v>663</v>
      </c>
      <c r="E19" s="26" t="s">
        <v>776</v>
      </c>
      <c r="F19" s="25" t="s">
        <v>661</v>
      </c>
      <c r="G19" s="27" t="s">
        <v>676</v>
      </c>
      <c r="H19" s="28">
        <v>45</v>
      </c>
      <c r="I19" s="43">
        <v>174.67999999999998</v>
      </c>
      <c r="J19" s="43">
        <f t="shared" si="1"/>
        <v>80.2</v>
      </c>
      <c r="K19" s="43">
        <v>25.2</v>
      </c>
      <c r="L19" s="44">
        <v>34</v>
      </c>
      <c r="M19" s="45">
        <v>22</v>
      </c>
      <c r="N19" s="43">
        <v>-1</v>
      </c>
      <c r="O19" s="43">
        <v>48</v>
      </c>
      <c r="P19" s="43">
        <v>20</v>
      </c>
      <c r="Q19" s="43">
        <v>8</v>
      </c>
      <c r="R19" s="43">
        <v>10</v>
      </c>
      <c r="S19" s="43">
        <v>10</v>
      </c>
      <c r="T19" s="43">
        <v>46.48</v>
      </c>
      <c r="U19" s="43">
        <v>26.9</v>
      </c>
      <c r="V19" s="43">
        <v>19.579999999999998</v>
      </c>
    </row>
    <row r="20" spans="1:22" s="18" customFormat="1" ht="20.100000000000001" customHeight="1">
      <c r="A20" s="4">
        <v>14</v>
      </c>
      <c r="B20" s="19" t="s">
        <v>698</v>
      </c>
      <c r="C20" s="25" t="s">
        <v>40</v>
      </c>
      <c r="D20" s="25" t="s">
        <v>41</v>
      </c>
      <c r="E20" s="26" t="s">
        <v>42</v>
      </c>
      <c r="F20" s="25" t="s">
        <v>661</v>
      </c>
      <c r="G20" s="27" t="s">
        <v>674</v>
      </c>
      <c r="H20" s="28">
        <v>600</v>
      </c>
      <c r="I20" s="43">
        <v>176.36</v>
      </c>
      <c r="J20" s="43">
        <f t="shared" si="1"/>
        <v>84.9</v>
      </c>
      <c r="K20" s="43">
        <v>27.9</v>
      </c>
      <c r="L20" s="44">
        <v>36</v>
      </c>
      <c r="M20" s="45">
        <v>21</v>
      </c>
      <c r="N20" s="43">
        <v>0</v>
      </c>
      <c r="O20" s="43">
        <v>50</v>
      </c>
      <c r="P20" s="43">
        <v>20</v>
      </c>
      <c r="Q20" s="43">
        <v>10</v>
      </c>
      <c r="R20" s="43">
        <v>10</v>
      </c>
      <c r="S20" s="43">
        <v>10</v>
      </c>
      <c r="T20" s="43">
        <v>41.46</v>
      </c>
      <c r="U20" s="43">
        <v>25.2</v>
      </c>
      <c r="V20" s="43">
        <v>16.260000000000002</v>
      </c>
    </row>
    <row r="21" spans="1:22" s="18" customFormat="1" ht="20.100000000000001" customHeight="1">
      <c r="A21" s="4">
        <v>15</v>
      </c>
      <c r="B21" s="19" t="s">
        <v>698</v>
      </c>
      <c r="C21" s="24" t="s">
        <v>40</v>
      </c>
      <c r="D21" s="25" t="s">
        <v>43</v>
      </c>
      <c r="E21" s="26" t="s">
        <v>699</v>
      </c>
      <c r="F21" s="25" t="s">
        <v>661</v>
      </c>
      <c r="G21" s="27" t="s">
        <v>674</v>
      </c>
      <c r="H21" s="28">
        <v>90</v>
      </c>
      <c r="I21" s="43">
        <v>169.03</v>
      </c>
      <c r="J21" s="43">
        <f t="shared" si="1"/>
        <v>76.7</v>
      </c>
      <c r="K21" s="43">
        <v>23.7</v>
      </c>
      <c r="L21" s="44">
        <v>34</v>
      </c>
      <c r="M21" s="45">
        <v>19</v>
      </c>
      <c r="N21" s="43">
        <v>0</v>
      </c>
      <c r="O21" s="43">
        <v>50</v>
      </c>
      <c r="P21" s="43">
        <v>20</v>
      </c>
      <c r="Q21" s="43">
        <v>10</v>
      </c>
      <c r="R21" s="43">
        <v>10</v>
      </c>
      <c r="S21" s="43">
        <v>10</v>
      </c>
      <c r="T21" s="43">
        <v>42.33</v>
      </c>
      <c r="U21" s="43">
        <v>25.4</v>
      </c>
      <c r="V21" s="43">
        <v>16.93</v>
      </c>
    </row>
    <row r="22" spans="1:22" s="18" customFormat="1" ht="20.100000000000001" customHeight="1">
      <c r="A22" s="4">
        <v>16</v>
      </c>
      <c r="B22" s="19" t="s">
        <v>698</v>
      </c>
      <c r="C22" s="24" t="s">
        <v>40</v>
      </c>
      <c r="D22" s="24" t="s">
        <v>43</v>
      </c>
      <c r="E22" s="26" t="s">
        <v>44</v>
      </c>
      <c r="F22" s="25" t="s">
        <v>661</v>
      </c>
      <c r="G22" s="27" t="s">
        <v>674</v>
      </c>
      <c r="H22" s="28">
        <v>600</v>
      </c>
      <c r="I22" s="43">
        <v>170.82999999999998</v>
      </c>
      <c r="J22" s="43">
        <f t="shared" si="1"/>
        <v>80.5</v>
      </c>
      <c r="K22" s="43">
        <v>25.5</v>
      </c>
      <c r="L22" s="44">
        <v>32</v>
      </c>
      <c r="M22" s="45">
        <v>23</v>
      </c>
      <c r="N22" s="43">
        <v>0</v>
      </c>
      <c r="O22" s="43">
        <v>48</v>
      </c>
      <c r="P22" s="43">
        <v>18</v>
      </c>
      <c r="Q22" s="43">
        <v>10</v>
      </c>
      <c r="R22" s="43">
        <v>10</v>
      </c>
      <c r="S22" s="43">
        <v>10</v>
      </c>
      <c r="T22" s="43">
        <v>42.33</v>
      </c>
      <c r="U22" s="43">
        <v>25.4</v>
      </c>
      <c r="V22" s="43">
        <v>16.93</v>
      </c>
    </row>
    <row r="23" spans="1:22" s="18" customFormat="1" ht="20.100000000000001" customHeight="1">
      <c r="A23" s="4">
        <v>17</v>
      </c>
      <c r="B23" s="19" t="s">
        <v>698</v>
      </c>
      <c r="C23" s="24" t="s">
        <v>40</v>
      </c>
      <c r="D23" s="24" t="s">
        <v>45</v>
      </c>
      <c r="E23" s="26" t="s">
        <v>46</v>
      </c>
      <c r="F23" s="25" t="s">
        <v>661</v>
      </c>
      <c r="G23" s="27" t="s">
        <v>674</v>
      </c>
      <c r="H23" s="28">
        <v>200</v>
      </c>
      <c r="I23" s="43">
        <v>182.57999999999998</v>
      </c>
      <c r="J23" s="43">
        <f t="shared" si="1"/>
        <v>89.7</v>
      </c>
      <c r="K23" s="43">
        <v>27.7</v>
      </c>
      <c r="L23" s="44">
        <v>36</v>
      </c>
      <c r="M23" s="45">
        <v>26</v>
      </c>
      <c r="N23" s="43">
        <v>0</v>
      </c>
      <c r="O23" s="43">
        <v>48</v>
      </c>
      <c r="P23" s="43">
        <v>18</v>
      </c>
      <c r="Q23" s="43">
        <v>10</v>
      </c>
      <c r="R23" s="43">
        <v>10</v>
      </c>
      <c r="S23" s="43">
        <v>10</v>
      </c>
      <c r="T23" s="43">
        <v>44.88</v>
      </c>
      <c r="U23" s="43">
        <v>26.6</v>
      </c>
      <c r="V23" s="43">
        <v>18.28</v>
      </c>
    </row>
    <row r="24" spans="1:22" s="18" customFormat="1" ht="20.100000000000001" customHeight="1">
      <c r="A24" s="4">
        <v>18</v>
      </c>
      <c r="B24" s="19" t="s">
        <v>698</v>
      </c>
      <c r="C24" s="24" t="s">
        <v>40</v>
      </c>
      <c r="D24" s="25" t="s">
        <v>47</v>
      </c>
      <c r="E24" s="26" t="s">
        <v>48</v>
      </c>
      <c r="F24" s="25" t="s">
        <v>661</v>
      </c>
      <c r="G24" s="27" t="s">
        <v>674</v>
      </c>
      <c r="H24" s="28">
        <v>200</v>
      </c>
      <c r="I24" s="43">
        <v>183.49</v>
      </c>
      <c r="J24" s="43">
        <f t="shared" si="1"/>
        <v>98.4</v>
      </c>
      <c r="K24" s="43">
        <v>29.4</v>
      </c>
      <c r="L24" s="44">
        <v>38</v>
      </c>
      <c r="M24" s="45">
        <v>30</v>
      </c>
      <c r="N24" s="43">
        <v>1</v>
      </c>
      <c r="O24" s="43">
        <v>43</v>
      </c>
      <c r="P24" s="43">
        <v>16</v>
      </c>
      <c r="Q24" s="43">
        <v>7</v>
      </c>
      <c r="R24" s="43">
        <v>10</v>
      </c>
      <c r="S24" s="43">
        <v>10</v>
      </c>
      <c r="T24" s="43">
        <v>42.089999999999996</v>
      </c>
      <c r="U24" s="43">
        <v>26.18</v>
      </c>
      <c r="V24" s="43">
        <v>15.909999999999998</v>
      </c>
    </row>
    <row r="25" spans="1:22" s="18" customFormat="1" ht="20.100000000000001" customHeight="1">
      <c r="A25" s="4">
        <v>19</v>
      </c>
      <c r="B25" s="19" t="s">
        <v>698</v>
      </c>
      <c r="C25" s="24" t="s">
        <v>40</v>
      </c>
      <c r="D25" s="25" t="s">
        <v>49</v>
      </c>
      <c r="E25" s="26" t="s">
        <v>50</v>
      </c>
      <c r="F25" s="25" t="s">
        <v>661</v>
      </c>
      <c r="G25" s="27" t="s">
        <v>674</v>
      </c>
      <c r="H25" s="28">
        <v>300</v>
      </c>
      <c r="I25" s="43">
        <v>173.54</v>
      </c>
      <c r="J25" s="43">
        <f t="shared" si="1"/>
        <v>88.2</v>
      </c>
      <c r="K25" s="43">
        <v>26.2</v>
      </c>
      <c r="L25" s="44">
        <v>34</v>
      </c>
      <c r="M25" s="45">
        <v>27</v>
      </c>
      <c r="N25" s="43">
        <v>1</v>
      </c>
      <c r="O25" s="43">
        <v>44</v>
      </c>
      <c r="P25" s="43">
        <v>18</v>
      </c>
      <c r="Q25" s="43">
        <v>8</v>
      </c>
      <c r="R25" s="43">
        <v>10</v>
      </c>
      <c r="S25" s="43">
        <v>8</v>
      </c>
      <c r="T25" s="43">
        <v>41.34</v>
      </c>
      <c r="U25" s="43">
        <v>24.46</v>
      </c>
      <c r="V25" s="43">
        <v>16.88</v>
      </c>
    </row>
    <row r="26" spans="1:22" s="18" customFormat="1" ht="20.100000000000001" customHeight="1">
      <c r="A26" s="4">
        <v>20</v>
      </c>
      <c r="B26" s="19" t="s">
        <v>698</v>
      </c>
      <c r="C26" s="24" t="s">
        <v>40</v>
      </c>
      <c r="D26" s="25" t="s">
        <v>51</v>
      </c>
      <c r="E26" s="26" t="s">
        <v>52</v>
      </c>
      <c r="F26" s="25" t="s">
        <v>661</v>
      </c>
      <c r="G26" s="27" t="s">
        <v>674</v>
      </c>
      <c r="H26" s="28">
        <v>300</v>
      </c>
      <c r="I26" s="43">
        <v>174.51</v>
      </c>
      <c r="J26" s="43">
        <f t="shared" si="1"/>
        <v>85.9</v>
      </c>
      <c r="K26" s="43">
        <v>27.9</v>
      </c>
      <c r="L26" s="44">
        <v>34</v>
      </c>
      <c r="M26" s="45">
        <v>23</v>
      </c>
      <c r="N26" s="43">
        <v>1</v>
      </c>
      <c r="O26" s="43">
        <v>47</v>
      </c>
      <c r="P26" s="43">
        <v>20</v>
      </c>
      <c r="Q26" s="43">
        <v>10</v>
      </c>
      <c r="R26" s="43">
        <v>10</v>
      </c>
      <c r="S26" s="43">
        <v>7</v>
      </c>
      <c r="T26" s="43">
        <v>41.61</v>
      </c>
      <c r="U26" s="43">
        <v>24.680000000000003</v>
      </c>
      <c r="V26" s="43">
        <v>16.93</v>
      </c>
    </row>
    <row r="27" spans="1:22" s="18" customFormat="1" ht="20.100000000000001" customHeight="1">
      <c r="A27" s="4">
        <v>21</v>
      </c>
      <c r="B27" s="19" t="s">
        <v>698</v>
      </c>
      <c r="C27" s="24" t="s">
        <v>40</v>
      </c>
      <c r="D27" s="25" t="s">
        <v>53</v>
      </c>
      <c r="E27" s="26" t="s">
        <v>54</v>
      </c>
      <c r="F27" s="25" t="s">
        <v>661</v>
      </c>
      <c r="G27" s="27" t="s">
        <v>676</v>
      </c>
      <c r="H27" s="28">
        <v>30</v>
      </c>
      <c r="I27" s="43">
        <v>160.45999999999998</v>
      </c>
      <c r="J27" s="43">
        <f t="shared" si="1"/>
        <v>77.5</v>
      </c>
      <c r="K27" s="43">
        <v>25.5</v>
      </c>
      <c r="L27" s="44">
        <v>28</v>
      </c>
      <c r="M27" s="45">
        <v>24</v>
      </c>
      <c r="N27" s="43">
        <v>0</v>
      </c>
      <c r="O27" s="43">
        <v>44</v>
      </c>
      <c r="P27" s="43">
        <v>16</v>
      </c>
      <c r="Q27" s="43">
        <v>10</v>
      </c>
      <c r="R27" s="43">
        <v>10</v>
      </c>
      <c r="S27" s="43">
        <v>8</v>
      </c>
      <c r="T27" s="43">
        <v>38.959999999999994</v>
      </c>
      <c r="U27" s="43">
        <v>22.74</v>
      </c>
      <c r="V27" s="43">
        <v>16.22</v>
      </c>
    </row>
    <row r="28" spans="1:22" s="18" customFormat="1" ht="20.100000000000001" customHeight="1">
      <c r="A28" s="4">
        <v>22</v>
      </c>
      <c r="B28" s="19" t="s">
        <v>698</v>
      </c>
      <c r="C28" s="24" t="s">
        <v>40</v>
      </c>
      <c r="D28" s="25" t="s">
        <v>55</v>
      </c>
      <c r="E28" s="26" t="s">
        <v>56</v>
      </c>
      <c r="F28" s="25" t="s">
        <v>661</v>
      </c>
      <c r="G28" s="27" t="s">
        <v>674</v>
      </c>
      <c r="H28" s="28">
        <v>200</v>
      </c>
      <c r="I28" s="43">
        <v>166.7</v>
      </c>
      <c r="J28" s="43">
        <f t="shared" si="1"/>
        <v>83.5</v>
      </c>
      <c r="K28" s="43">
        <v>28.5</v>
      </c>
      <c r="L28" s="44">
        <v>32</v>
      </c>
      <c r="M28" s="45">
        <v>23</v>
      </c>
      <c r="N28" s="43">
        <v>0</v>
      </c>
      <c r="O28" s="43">
        <v>42</v>
      </c>
      <c r="P28" s="43">
        <v>16</v>
      </c>
      <c r="Q28" s="43">
        <v>8</v>
      </c>
      <c r="R28" s="43">
        <v>10</v>
      </c>
      <c r="S28" s="43">
        <v>8</v>
      </c>
      <c r="T28" s="43">
        <v>41.2</v>
      </c>
      <c r="U28" s="43">
        <v>24.36</v>
      </c>
      <c r="V28" s="43">
        <v>16.84</v>
      </c>
    </row>
    <row r="29" spans="1:22" s="18" customFormat="1" ht="20.100000000000001" customHeight="1">
      <c r="A29" s="4">
        <v>23</v>
      </c>
      <c r="B29" s="19" t="s">
        <v>698</v>
      </c>
      <c r="C29" s="24" t="s">
        <v>40</v>
      </c>
      <c r="D29" s="25" t="s">
        <v>57</v>
      </c>
      <c r="E29" s="26" t="s">
        <v>58</v>
      </c>
      <c r="F29" s="25" t="s">
        <v>661</v>
      </c>
      <c r="G29" s="27" t="s">
        <v>674</v>
      </c>
      <c r="H29" s="28">
        <v>300</v>
      </c>
      <c r="I29" s="43">
        <v>172.31</v>
      </c>
      <c r="J29" s="43">
        <f t="shared" si="1"/>
        <v>82.2</v>
      </c>
      <c r="K29" s="43">
        <v>24.2</v>
      </c>
      <c r="L29" s="44">
        <v>38</v>
      </c>
      <c r="M29" s="45">
        <v>20</v>
      </c>
      <c r="N29" s="43">
        <v>0</v>
      </c>
      <c r="O29" s="43">
        <v>49</v>
      </c>
      <c r="P29" s="43">
        <v>20</v>
      </c>
      <c r="Q29" s="43">
        <v>9</v>
      </c>
      <c r="R29" s="43">
        <v>10</v>
      </c>
      <c r="S29" s="43">
        <v>10</v>
      </c>
      <c r="T29" s="43">
        <v>41.11</v>
      </c>
      <c r="U29" s="43">
        <v>25.799999999999997</v>
      </c>
      <c r="V29" s="43">
        <v>15.309999999999999</v>
      </c>
    </row>
    <row r="30" spans="1:22" s="18" customFormat="1" ht="20.100000000000001" customHeight="1">
      <c r="A30" s="4">
        <v>24</v>
      </c>
      <c r="B30" s="19" t="s">
        <v>698</v>
      </c>
      <c r="C30" s="24" t="s">
        <v>40</v>
      </c>
      <c r="D30" s="25" t="s">
        <v>59</v>
      </c>
      <c r="E30" s="26" t="s">
        <v>60</v>
      </c>
      <c r="F30" s="25" t="s">
        <v>661</v>
      </c>
      <c r="G30" s="27" t="s">
        <v>674</v>
      </c>
      <c r="H30" s="28">
        <v>80</v>
      </c>
      <c r="I30" s="43">
        <v>182.94</v>
      </c>
      <c r="J30" s="43">
        <f t="shared" si="1"/>
        <v>91.2</v>
      </c>
      <c r="K30" s="43">
        <v>25.2</v>
      </c>
      <c r="L30" s="44">
        <v>36</v>
      </c>
      <c r="M30" s="45">
        <v>28</v>
      </c>
      <c r="N30" s="43">
        <v>2</v>
      </c>
      <c r="O30" s="43">
        <v>50</v>
      </c>
      <c r="P30" s="43">
        <v>20</v>
      </c>
      <c r="Q30" s="43">
        <v>10</v>
      </c>
      <c r="R30" s="43">
        <v>10</v>
      </c>
      <c r="S30" s="43">
        <v>10</v>
      </c>
      <c r="T30" s="43">
        <v>41.739999999999995</v>
      </c>
      <c r="U30" s="43">
        <v>24.5</v>
      </c>
      <c r="V30" s="43">
        <v>17.239999999999998</v>
      </c>
    </row>
    <row r="31" spans="1:22" s="18" customFormat="1" ht="20.100000000000001" customHeight="1">
      <c r="A31" s="4">
        <v>25</v>
      </c>
      <c r="B31" s="19" t="s">
        <v>698</v>
      </c>
      <c r="C31" s="24" t="s">
        <v>40</v>
      </c>
      <c r="D31" s="25" t="s">
        <v>61</v>
      </c>
      <c r="E31" s="26" t="s">
        <v>62</v>
      </c>
      <c r="F31" s="25" t="s">
        <v>661</v>
      </c>
      <c r="G31" s="27" t="s">
        <v>674</v>
      </c>
      <c r="H31" s="28">
        <v>200</v>
      </c>
      <c r="I31" s="43">
        <v>167.03</v>
      </c>
      <c r="J31" s="43">
        <f t="shared" si="1"/>
        <v>85.7</v>
      </c>
      <c r="K31" s="43">
        <v>26.7</v>
      </c>
      <c r="L31" s="44">
        <v>36</v>
      </c>
      <c r="M31" s="45">
        <v>22</v>
      </c>
      <c r="N31" s="43">
        <v>1</v>
      </c>
      <c r="O31" s="43">
        <v>38</v>
      </c>
      <c r="P31" s="43">
        <v>14</v>
      </c>
      <c r="Q31" s="43">
        <v>7</v>
      </c>
      <c r="R31" s="43">
        <v>9</v>
      </c>
      <c r="S31" s="43">
        <v>8</v>
      </c>
      <c r="T31" s="43">
        <v>43.33</v>
      </c>
      <c r="U31" s="43">
        <v>26.82</v>
      </c>
      <c r="V31" s="43">
        <v>16.509999999999998</v>
      </c>
    </row>
    <row r="32" spans="1:22" s="18" customFormat="1" ht="20.100000000000001" customHeight="1">
      <c r="A32" s="4">
        <v>26</v>
      </c>
      <c r="B32" s="19" t="s">
        <v>698</v>
      </c>
      <c r="C32" s="24" t="s">
        <v>40</v>
      </c>
      <c r="D32" s="25" t="s">
        <v>63</v>
      </c>
      <c r="E32" s="26" t="s">
        <v>64</v>
      </c>
      <c r="F32" s="25" t="s">
        <v>661</v>
      </c>
      <c r="G32" s="27" t="s">
        <v>674</v>
      </c>
      <c r="H32" s="28">
        <v>52</v>
      </c>
      <c r="I32" s="43">
        <v>165.57999999999998</v>
      </c>
      <c r="J32" s="43">
        <f t="shared" si="1"/>
        <v>79.5</v>
      </c>
      <c r="K32" s="43">
        <v>22.5</v>
      </c>
      <c r="L32" s="44">
        <v>40</v>
      </c>
      <c r="M32" s="45">
        <v>17</v>
      </c>
      <c r="N32" s="43">
        <v>0</v>
      </c>
      <c r="O32" s="43">
        <v>44</v>
      </c>
      <c r="P32" s="43">
        <v>16</v>
      </c>
      <c r="Q32" s="43">
        <v>8</v>
      </c>
      <c r="R32" s="43">
        <v>10</v>
      </c>
      <c r="S32" s="43">
        <v>10</v>
      </c>
      <c r="T32" s="43">
        <v>42.08</v>
      </c>
      <c r="U32" s="43">
        <v>25.619999999999997</v>
      </c>
      <c r="V32" s="43">
        <v>16.46</v>
      </c>
    </row>
    <row r="33" spans="1:22" s="18" customFormat="1" ht="20.100000000000001" customHeight="1">
      <c r="A33" s="4">
        <v>27</v>
      </c>
      <c r="B33" s="19" t="s">
        <v>698</v>
      </c>
      <c r="C33" s="24" t="s">
        <v>40</v>
      </c>
      <c r="D33" s="25" t="s">
        <v>65</v>
      </c>
      <c r="E33" s="26" t="s">
        <v>66</v>
      </c>
      <c r="F33" s="25" t="s">
        <v>661</v>
      </c>
      <c r="G33" s="27" t="s">
        <v>674</v>
      </c>
      <c r="H33" s="28">
        <v>200</v>
      </c>
      <c r="I33" s="43">
        <v>160.48000000000002</v>
      </c>
      <c r="J33" s="43">
        <f t="shared" si="1"/>
        <v>80.7</v>
      </c>
      <c r="K33" s="43">
        <v>26.7</v>
      </c>
      <c r="L33" s="44">
        <v>34</v>
      </c>
      <c r="M33" s="45">
        <v>19</v>
      </c>
      <c r="N33" s="43">
        <v>1</v>
      </c>
      <c r="O33" s="43">
        <v>36</v>
      </c>
      <c r="P33" s="43">
        <v>14</v>
      </c>
      <c r="Q33" s="43">
        <v>7</v>
      </c>
      <c r="R33" s="43">
        <v>9</v>
      </c>
      <c r="S33" s="43">
        <v>6</v>
      </c>
      <c r="T33" s="43">
        <v>43.78</v>
      </c>
      <c r="U33" s="43">
        <v>25.779999999999998</v>
      </c>
      <c r="V33" s="43">
        <v>18</v>
      </c>
    </row>
    <row r="34" spans="1:22" s="18" customFormat="1" ht="20.100000000000001" customHeight="1">
      <c r="A34" s="4">
        <v>28</v>
      </c>
      <c r="B34" s="19" t="s">
        <v>698</v>
      </c>
      <c r="C34" s="24" t="s">
        <v>40</v>
      </c>
      <c r="D34" s="25" t="s">
        <v>68</v>
      </c>
      <c r="E34" s="26" t="s">
        <v>700</v>
      </c>
      <c r="F34" s="25" t="s">
        <v>661</v>
      </c>
      <c r="G34" s="27" t="s">
        <v>674</v>
      </c>
      <c r="H34" s="28">
        <v>48</v>
      </c>
      <c r="I34" s="43">
        <v>152.66</v>
      </c>
      <c r="J34" s="43">
        <f t="shared" si="1"/>
        <v>74.400000000000006</v>
      </c>
      <c r="K34" s="43">
        <v>26.4</v>
      </c>
      <c r="L34" s="44">
        <v>34</v>
      </c>
      <c r="M34" s="45">
        <v>14</v>
      </c>
      <c r="N34" s="43">
        <v>0</v>
      </c>
      <c r="O34" s="43">
        <v>39</v>
      </c>
      <c r="P34" s="43">
        <v>16</v>
      </c>
      <c r="Q34" s="43">
        <v>8</v>
      </c>
      <c r="R34" s="43">
        <v>7</v>
      </c>
      <c r="S34" s="43">
        <v>8</v>
      </c>
      <c r="T34" s="43">
        <v>39.26</v>
      </c>
      <c r="U34" s="43">
        <v>21.5</v>
      </c>
      <c r="V34" s="43">
        <v>17.759999999999998</v>
      </c>
    </row>
    <row r="35" spans="1:22" s="18" customFormat="1" ht="20.100000000000001" customHeight="1">
      <c r="A35" s="4">
        <v>29</v>
      </c>
      <c r="B35" s="19" t="s">
        <v>698</v>
      </c>
      <c r="C35" s="24" t="s">
        <v>40</v>
      </c>
      <c r="D35" s="25" t="s">
        <v>69</v>
      </c>
      <c r="E35" s="26" t="s">
        <v>71</v>
      </c>
      <c r="F35" s="25" t="s">
        <v>661</v>
      </c>
      <c r="G35" s="27" t="s">
        <v>674</v>
      </c>
      <c r="H35" s="28">
        <v>300</v>
      </c>
      <c r="I35" s="43">
        <v>180.16</v>
      </c>
      <c r="J35" s="43">
        <f t="shared" si="1"/>
        <v>90.5</v>
      </c>
      <c r="K35" s="43">
        <v>25.5</v>
      </c>
      <c r="L35" s="44">
        <v>40</v>
      </c>
      <c r="M35" s="45">
        <v>25</v>
      </c>
      <c r="N35" s="43">
        <v>0</v>
      </c>
      <c r="O35" s="43">
        <v>47</v>
      </c>
      <c r="P35" s="43">
        <v>18</v>
      </c>
      <c r="Q35" s="43">
        <v>10</v>
      </c>
      <c r="R35" s="43">
        <v>9</v>
      </c>
      <c r="S35" s="43">
        <v>10</v>
      </c>
      <c r="T35" s="43">
        <v>42.66</v>
      </c>
      <c r="U35" s="43">
        <v>26.080000000000002</v>
      </c>
      <c r="V35" s="43">
        <v>16.579999999999998</v>
      </c>
    </row>
    <row r="36" spans="1:22" s="18" customFormat="1" ht="20.100000000000001" customHeight="1">
      <c r="A36" s="4">
        <v>30</v>
      </c>
      <c r="B36" s="19" t="s">
        <v>698</v>
      </c>
      <c r="C36" s="24" t="s">
        <v>40</v>
      </c>
      <c r="D36" s="24" t="s">
        <v>69</v>
      </c>
      <c r="E36" s="26" t="s">
        <v>70</v>
      </c>
      <c r="F36" s="25" t="s">
        <v>661</v>
      </c>
      <c r="G36" s="27" t="s">
        <v>674</v>
      </c>
      <c r="H36" s="28">
        <v>70</v>
      </c>
      <c r="I36" s="43">
        <v>177.66</v>
      </c>
      <c r="J36" s="43">
        <f t="shared" si="1"/>
        <v>87</v>
      </c>
      <c r="K36" s="43">
        <v>26</v>
      </c>
      <c r="L36" s="44">
        <v>36</v>
      </c>
      <c r="M36" s="45">
        <v>25</v>
      </c>
      <c r="N36" s="43">
        <v>0</v>
      </c>
      <c r="O36" s="43">
        <v>48</v>
      </c>
      <c r="P36" s="43">
        <v>18</v>
      </c>
      <c r="Q36" s="43">
        <v>10</v>
      </c>
      <c r="R36" s="43">
        <v>10</v>
      </c>
      <c r="S36" s="43">
        <v>10</v>
      </c>
      <c r="T36" s="43">
        <v>42.66</v>
      </c>
      <c r="U36" s="43">
        <v>26.080000000000002</v>
      </c>
      <c r="V36" s="43">
        <v>16.579999999999998</v>
      </c>
    </row>
    <row r="37" spans="1:22" s="18" customFormat="1" ht="20.100000000000001" customHeight="1">
      <c r="A37" s="4">
        <v>31</v>
      </c>
      <c r="B37" s="19" t="s">
        <v>698</v>
      </c>
      <c r="C37" s="24" t="s">
        <v>40</v>
      </c>
      <c r="D37" s="24" t="s">
        <v>72</v>
      </c>
      <c r="E37" s="26" t="s">
        <v>777</v>
      </c>
      <c r="F37" s="25" t="s">
        <v>661</v>
      </c>
      <c r="G37" s="27" t="s">
        <v>674</v>
      </c>
      <c r="H37" s="28">
        <v>200</v>
      </c>
      <c r="I37" s="43">
        <v>176.43</v>
      </c>
      <c r="J37" s="43">
        <f t="shared" si="1"/>
        <v>88.5</v>
      </c>
      <c r="K37" s="43">
        <v>25.5</v>
      </c>
      <c r="L37" s="44">
        <v>36</v>
      </c>
      <c r="M37" s="45">
        <v>24</v>
      </c>
      <c r="N37" s="43">
        <v>3</v>
      </c>
      <c r="O37" s="43">
        <v>50</v>
      </c>
      <c r="P37" s="43">
        <v>20</v>
      </c>
      <c r="Q37" s="43">
        <v>10</v>
      </c>
      <c r="R37" s="43">
        <v>10</v>
      </c>
      <c r="S37" s="43">
        <v>10</v>
      </c>
      <c r="T37" s="43">
        <v>37.929999999999993</v>
      </c>
      <c r="U37" s="43">
        <v>24.339999999999996</v>
      </c>
      <c r="V37" s="43">
        <v>13.59</v>
      </c>
    </row>
    <row r="38" spans="1:22" s="18" customFormat="1" ht="20.100000000000001" customHeight="1">
      <c r="A38" s="4">
        <v>32</v>
      </c>
      <c r="B38" s="19" t="s">
        <v>698</v>
      </c>
      <c r="C38" s="24" t="s">
        <v>40</v>
      </c>
      <c r="D38" s="24" t="s">
        <v>72</v>
      </c>
      <c r="E38" s="26" t="s">
        <v>74</v>
      </c>
      <c r="F38" s="25" t="s">
        <v>661</v>
      </c>
      <c r="G38" s="27" t="s">
        <v>674</v>
      </c>
      <c r="H38" s="28">
        <v>90</v>
      </c>
      <c r="I38" s="43">
        <v>165.63</v>
      </c>
      <c r="J38" s="43">
        <f t="shared" si="1"/>
        <v>77.7</v>
      </c>
      <c r="K38" s="43">
        <v>23.7</v>
      </c>
      <c r="L38" s="44">
        <v>32</v>
      </c>
      <c r="M38" s="45">
        <v>22</v>
      </c>
      <c r="N38" s="43">
        <v>0</v>
      </c>
      <c r="O38" s="43">
        <v>50</v>
      </c>
      <c r="P38" s="43">
        <v>20</v>
      </c>
      <c r="Q38" s="43">
        <v>10</v>
      </c>
      <c r="R38" s="43">
        <v>10</v>
      </c>
      <c r="S38" s="43">
        <v>10</v>
      </c>
      <c r="T38" s="43">
        <v>37.929999999999993</v>
      </c>
      <c r="U38" s="43">
        <v>24.339999999999996</v>
      </c>
      <c r="V38" s="43">
        <v>13.59</v>
      </c>
    </row>
    <row r="39" spans="1:22" s="18" customFormat="1" ht="20.100000000000001" customHeight="1">
      <c r="A39" s="4">
        <v>33</v>
      </c>
      <c r="B39" s="19" t="s">
        <v>698</v>
      </c>
      <c r="C39" s="24" t="s">
        <v>40</v>
      </c>
      <c r="D39" s="24" t="s">
        <v>75</v>
      </c>
      <c r="E39" s="26" t="s">
        <v>76</v>
      </c>
      <c r="F39" s="25" t="s">
        <v>661</v>
      </c>
      <c r="G39" s="27" t="s">
        <v>674</v>
      </c>
      <c r="H39" s="28">
        <v>300</v>
      </c>
      <c r="I39" s="43">
        <v>178.85</v>
      </c>
      <c r="J39" s="43">
        <f t="shared" si="1"/>
        <v>85.7</v>
      </c>
      <c r="K39" s="43">
        <v>29.7</v>
      </c>
      <c r="L39" s="44">
        <v>32</v>
      </c>
      <c r="M39" s="45">
        <v>22</v>
      </c>
      <c r="N39" s="43">
        <v>2</v>
      </c>
      <c r="O39" s="43">
        <v>50</v>
      </c>
      <c r="P39" s="43">
        <v>20</v>
      </c>
      <c r="Q39" s="43">
        <v>10</v>
      </c>
      <c r="R39" s="43">
        <v>10</v>
      </c>
      <c r="S39" s="43">
        <v>10</v>
      </c>
      <c r="T39" s="43">
        <v>43.150000000000006</v>
      </c>
      <c r="U39" s="43">
        <v>24.8</v>
      </c>
      <c r="V39" s="43">
        <v>18.350000000000001</v>
      </c>
    </row>
    <row r="40" spans="1:22" s="18" customFormat="1" ht="20.100000000000001" customHeight="1">
      <c r="A40" s="4">
        <v>34</v>
      </c>
      <c r="B40" s="19" t="s">
        <v>698</v>
      </c>
      <c r="C40" s="24" t="s">
        <v>40</v>
      </c>
      <c r="D40" s="25" t="s">
        <v>77</v>
      </c>
      <c r="E40" s="26" t="s">
        <v>78</v>
      </c>
      <c r="F40" s="25" t="s">
        <v>661</v>
      </c>
      <c r="G40" s="27" t="s">
        <v>674</v>
      </c>
      <c r="H40" s="28">
        <v>50</v>
      </c>
      <c r="I40" s="43">
        <v>173.82</v>
      </c>
      <c r="J40" s="43">
        <f t="shared" si="1"/>
        <v>84.2</v>
      </c>
      <c r="K40" s="43">
        <v>25.2</v>
      </c>
      <c r="L40" s="44">
        <v>36</v>
      </c>
      <c r="M40" s="45">
        <v>23</v>
      </c>
      <c r="N40" s="43">
        <v>0</v>
      </c>
      <c r="O40" s="43">
        <v>47</v>
      </c>
      <c r="P40" s="43">
        <v>20</v>
      </c>
      <c r="Q40" s="43">
        <v>8</v>
      </c>
      <c r="R40" s="43">
        <v>10</v>
      </c>
      <c r="S40" s="43">
        <v>9</v>
      </c>
      <c r="T40" s="43">
        <v>42.620000000000005</v>
      </c>
      <c r="U40" s="43">
        <v>25.160000000000004</v>
      </c>
      <c r="V40" s="43">
        <v>17.46</v>
      </c>
    </row>
    <row r="41" spans="1:22" s="18" customFormat="1" ht="20.100000000000001" customHeight="1">
      <c r="A41" s="4">
        <v>35</v>
      </c>
      <c r="B41" s="19" t="s">
        <v>698</v>
      </c>
      <c r="C41" s="24" t="s">
        <v>40</v>
      </c>
      <c r="D41" s="25" t="s">
        <v>79</v>
      </c>
      <c r="E41" s="26" t="s">
        <v>80</v>
      </c>
      <c r="F41" s="25" t="s">
        <v>661</v>
      </c>
      <c r="G41" s="27" t="s">
        <v>674</v>
      </c>
      <c r="H41" s="28">
        <v>84</v>
      </c>
      <c r="I41" s="43">
        <v>178.88</v>
      </c>
      <c r="J41" s="43">
        <f t="shared" si="1"/>
        <v>87.7</v>
      </c>
      <c r="K41" s="43">
        <v>26.7</v>
      </c>
      <c r="L41" s="44">
        <v>40</v>
      </c>
      <c r="M41" s="45">
        <v>21</v>
      </c>
      <c r="N41" s="43">
        <v>0</v>
      </c>
      <c r="O41" s="43">
        <v>50</v>
      </c>
      <c r="P41" s="43">
        <v>20</v>
      </c>
      <c r="Q41" s="43">
        <v>10</v>
      </c>
      <c r="R41" s="43">
        <v>10</v>
      </c>
      <c r="S41" s="43">
        <v>10</v>
      </c>
      <c r="T41" s="43">
        <v>41.18</v>
      </c>
      <c r="U41" s="43">
        <v>25.28</v>
      </c>
      <c r="V41" s="43">
        <v>15.899999999999999</v>
      </c>
    </row>
    <row r="42" spans="1:22" s="18" customFormat="1" ht="20.100000000000001" customHeight="1">
      <c r="A42" s="4">
        <v>36</v>
      </c>
      <c r="B42" s="19" t="s">
        <v>698</v>
      </c>
      <c r="C42" s="24" t="s">
        <v>40</v>
      </c>
      <c r="D42" s="25" t="s">
        <v>81</v>
      </c>
      <c r="E42" s="26" t="s">
        <v>82</v>
      </c>
      <c r="F42" s="25" t="s">
        <v>661</v>
      </c>
      <c r="G42" s="27" t="s">
        <v>674</v>
      </c>
      <c r="H42" s="28">
        <v>300</v>
      </c>
      <c r="I42" s="43">
        <v>167.99</v>
      </c>
      <c r="J42" s="43">
        <f t="shared" si="1"/>
        <v>82</v>
      </c>
      <c r="K42" s="43">
        <v>25</v>
      </c>
      <c r="L42" s="44">
        <v>36</v>
      </c>
      <c r="M42" s="45">
        <v>19</v>
      </c>
      <c r="N42" s="43">
        <v>2</v>
      </c>
      <c r="O42" s="43">
        <v>46</v>
      </c>
      <c r="P42" s="43">
        <v>20</v>
      </c>
      <c r="Q42" s="43">
        <v>8</v>
      </c>
      <c r="R42" s="43">
        <v>10</v>
      </c>
      <c r="S42" s="43">
        <v>8</v>
      </c>
      <c r="T42" s="43">
        <v>39.989999999999995</v>
      </c>
      <c r="U42" s="43">
        <v>24.68</v>
      </c>
      <c r="V42" s="43">
        <v>15.309999999999999</v>
      </c>
    </row>
    <row r="43" spans="1:22" s="18" customFormat="1" ht="20.100000000000001" customHeight="1">
      <c r="A43" s="4">
        <v>37</v>
      </c>
      <c r="B43" s="19" t="s">
        <v>698</v>
      </c>
      <c r="C43" s="24" t="s">
        <v>40</v>
      </c>
      <c r="D43" s="25" t="s">
        <v>83</v>
      </c>
      <c r="E43" s="26" t="s">
        <v>778</v>
      </c>
      <c r="F43" s="25" t="s">
        <v>661</v>
      </c>
      <c r="G43" s="27" t="s">
        <v>674</v>
      </c>
      <c r="H43" s="28">
        <v>200</v>
      </c>
      <c r="I43" s="43">
        <v>183.82999999999998</v>
      </c>
      <c r="J43" s="43">
        <f t="shared" si="1"/>
        <v>88.6</v>
      </c>
      <c r="K43" s="43">
        <v>27.599999999999998</v>
      </c>
      <c r="L43" s="44">
        <v>38</v>
      </c>
      <c r="M43" s="45">
        <v>22</v>
      </c>
      <c r="N43" s="43">
        <v>1</v>
      </c>
      <c r="O43" s="43">
        <v>50</v>
      </c>
      <c r="P43" s="43">
        <v>20</v>
      </c>
      <c r="Q43" s="43">
        <v>10</v>
      </c>
      <c r="R43" s="43">
        <v>10</v>
      </c>
      <c r="S43" s="43">
        <v>10</v>
      </c>
      <c r="T43" s="43">
        <v>45.230000000000004</v>
      </c>
      <c r="U43" s="43">
        <v>27.18</v>
      </c>
      <c r="V43" s="43">
        <v>18.05</v>
      </c>
    </row>
    <row r="44" spans="1:22" s="18" customFormat="1" ht="20.100000000000001" customHeight="1">
      <c r="A44" s="4">
        <v>38</v>
      </c>
      <c r="B44" s="19" t="s">
        <v>698</v>
      </c>
      <c r="C44" s="24" t="s">
        <v>40</v>
      </c>
      <c r="D44" s="25" t="s">
        <v>84</v>
      </c>
      <c r="E44" s="26" t="s">
        <v>85</v>
      </c>
      <c r="F44" s="25" t="s">
        <v>661</v>
      </c>
      <c r="G44" s="27" t="s">
        <v>674</v>
      </c>
      <c r="H44" s="28">
        <v>80</v>
      </c>
      <c r="I44" s="43">
        <v>153</v>
      </c>
      <c r="J44" s="43">
        <f t="shared" si="1"/>
        <v>78.5</v>
      </c>
      <c r="K44" s="43">
        <v>28.5</v>
      </c>
      <c r="L44" s="44">
        <v>30</v>
      </c>
      <c r="M44" s="45">
        <v>20</v>
      </c>
      <c r="N44" s="43">
        <v>0</v>
      </c>
      <c r="O44" s="43">
        <v>36</v>
      </c>
      <c r="P44" s="43">
        <v>14</v>
      </c>
      <c r="Q44" s="43">
        <v>5</v>
      </c>
      <c r="R44" s="43">
        <v>9</v>
      </c>
      <c r="S44" s="43">
        <v>8</v>
      </c>
      <c r="T44" s="43">
        <v>38.5</v>
      </c>
      <c r="U44" s="43">
        <v>25.03</v>
      </c>
      <c r="V44" s="43">
        <v>13.469999999999999</v>
      </c>
    </row>
    <row r="45" spans="1:22" s="18" customFormat="1" ht="20.100000000000001" customHeight="1">
      <c r="A45" s="4">
        <v>39</v>
      </c>
      <c r="B45" s="19" t="s">
        <v>698</v>
      </c>
      <c r="C45" s="24" t="s">
        <v>40</v>
      </c>
      <c r="D45" s="25" t="s">
        <v>86</v>
      </c>
      <c r="E45" s="26" t="s">
        <v>87</v>
      </c>
      <c r="F45" s="25" t="s">
        <v>661</v>
      </c>
      <c r="G45" s="27" t="s">
        <v>676</v>
      </c>
      <c r="H45" s="28">
        <v>40</v>
      </c>
      <c r="I45" s="43">
        <v>162.19</v>
      </c>
      <c r="J45" s="43">
        <f t="shared" si="1"/>
        <v>73.900000000000006</v>
      </c>
      <c r="K45" s="43">
        <v>24.9</v>
      </c>
      <c r="L45" s="44">
        <v>32</v>
      </c>
      <c r="M45" s="45">
        <v>16</v>
      </c>
      <c r="N45" s="43">
        <v>1</v>
      </c>
      <c r="O45" s="43">
        <v>49</v>
      </c>
      <c r="P45" s="43">
        <v>20</v>
      </c>
      <c r="Q45" s="43">
        <v>10</v>
      </c>
      <c r="R45" s="43">
        <v>10</v>
      </c>
      <c r="S45" s="43">
        <v>9</v>
      </c>
      <c r="T45" s="43">
        <v>39.29</v>
      </c>
      <c r="U45" s="43">
        <v>25.04</v>
      </c>
      <c r="V45" s="43">
        <v>14.25</v>
      </c>
    </row>
    <row r="46" spans="1:22" s="18" customFormat="1" ht="20.100000000000001" customHeight="1">
      <c r="A46" s="4">
        <v>40</v>
      </c>
      <c r="B46" s="19" t="s">
        <v>698</v>
      </c>
      <c r="C46" s="24" t="s">
        <v>88</v>
      </c>
      <c r="D46" s="25" t="s">
        <v>89</v>
      </c>
      <c r="E46" s="26" t="s">
        <v>90</v>
      </c>
      <c r="F46" s="25" t="s">
        <v>661</v>
      </c>
      <c r="G46" s="27" t="s">
        <v>674</v>
      </c>
      <c r="H46" s="28">
        <v>170</v>
      </c>
      <c r="I46" s="43">
        <v>172.82</v>
      </c>
      <c r="J46" s="43">
        <f t="shared" si="1"/>
        <v>86.4</v>
      </c>
      <c r="K46" s="43">
        <v>26.4</v>
      </c>
      <c r="L46" s="44">
        <v>36</v>
      </c>
      <c r="M46" s="45">
        <v>24</v>
      </c>
      <c r="N46" s="43">
        <v>0</v>
      </c>
      <c r="O46" s="43">
        <v>46</v>
      </c>
      <c r="P46" s="43">
        <v>20</v>
      </c>
      <c r="Q46" s="43">
        <v>8</v>
      </c>
      <c r="R46" s="43">
        <v>10</v>
      </c>
      <c r="S46" s="43">
        <v>8</v>
      </c>
      <c r="T46" s="43">
        <v>40.42</v>
      </c>
      <c r="U46" s="43">
        <v>24.16</v>
      </c>
      <c r="V46" s="43">
        <v>16.260000000000002</v>
      </c>
    </row>
    <row r="47" spans="1:22" s="18" customFormat="1" ht="20.100000000000001" customHeight="1">
      <c r="A47" s="4">
        <v>41</v>
      </c>
      <c r="B47" s="19" t="s">
        <v>698</v>
      </c>
      <c r="C47" s="24" t="s">
        <v>88</v>
      </c>
      <c r="D47" s="25" t="s">
        <v>91</v>
      </c>
      <c r="E47" s="26" t="s">
        <v>92</v>
      </c>
      <c r="F47" s="25" t="s">
        <v>661</v>
      </c>
      <c r="G47" s="27" t="s">
        <v>674</v>
      </c>
      <c r="H47" s="28">
        <v>50</v>
      </c>
      <c r="I47" s="43">
        <v>160.68</v>
      </c>
      <c r="J47" s="43">
        <f t="shared" si="1"/>
        <v>78.900000000000006</v>
      </c>
      <c r="K47" s="43">
        <v>24.9</v>
      </c>
      <c r="L47" s="44">
        <v>36</v>
      </c>
      <c r="M47" s="45">
        <v>18</v>
      </c>
      <c r="N47" s="43">
        <v>0</v>
      </c>
      <c r="O47" s="43">
        <v>39</v>
      </c>
      <c r="P47" s="43">
        <v>18</v>
      </c>
      <c r="Q47" s="43">
        <v>6</v>
      </c>
      <c r="R47" s="43">
        <v>9</v>
      </c>
      <c r="S47" s="43">
        <v>6</v>
      </c>
      <c r="T47" s="43">
        <v>42.78</v>
      </c>
      <c r="U47" s="43">
        <v>27.28</v>
      </c>
      <c r="V47" s="43">
        <v>15.5</v>
      </c>
    </row>
    <row r="48" spans="1:22" s="18" customFormat="1" ht="20.100000000000001" customHeight="1">
      <c r="A48" s="4">
        <v>42</v>
      </c>
      <c r="B48" s="19" t="s">
        <v>698</v>
      </c>
      <c r="C48" s="24" t="s">
        <v>88</v>
      </c>
      <c r="D48" s="25" t="s">
        <v>93</v>
      </c>
      <c r="E48" s="26" t="s">
        <v>94</v>
      </c>
      <c r="F48" s="25" t="s">
        <v>661</v>
      </c>
      <c r="G48" s="27" t="s">
        <v>674</v>
      </c>
      <c r="H48" s="28">
        <v>80</v>
      </c>
      <c r="I48" s="43">
        <v>162.74</v>
      </c>
      <c r="J48" s="43">
        <f t="shared" si="1"/>
        <v>79.900000000000006</v>
      </c>
      <c r="K48" s="43">
        <v>24.9</v>
      </c>
      <c r="L48" s="44">
        <v>32</v>
      </c>
      <c r="M48" s="45">
        <v>23</v>
      </c>
      <c r="N48" s="43">
        <v>0</v>
      </c>
      <c r="O48" s="43">
        <v>41</v>
      </c>
      <c r="P48" s="43">
        <v>14</v>
      </c>
      <c r="Q48" s="43">
        <v>7</v>
      </c>
      <c r="R48" s="43">
        <v>10</v>
      </c>
      <c r="S48" s="43">
        <v>10</v>
      </c>
      <c r="T48" s="43">
        <v>41.84</v>
      </c>
      <c r="U48" s="43">
        <v>23.779999999999998</v>
      </c>
      <c r="V48" s="43">
        <v>18.060000000000002</v>
      </c>
    </row>
    <row r="49" spans="1:22" s="18" customFormat="1" ht="20.100000000000001" customHeight="1">
      <c r="A49" s="4">
        <v>43</v>
      </c>
      <c r="B49" s="19" t="s">
        <v>698</v>
      </c>
      <c r="C49" s="24" t="s">
        <v>88</v>
      </c>
      <c r="D49" s="25" t="s">
        <v>95</v>
      </c>
      <c r="E49" s="26" t="s">
        <v>96</v>
      </c>
      <c r="F49" s="25" t="s">
        <v>661</v>
      </c>
      <c r="G49" s="27" t="s">
        <v>676</v>
      </c>
      <c r="H49" s="28">
        <v>12</v>
      </c>
      <c r="I49" s="43">
        <v>155.25</v>
      </c>
      <c r="J49" s="43">
        <f t="shared" si="1"/>
        <v>66.400000000000006</v>
      </c>
      <c r="K49" s="43">
        <v>23.4</v>
      </c>
      <c r="L49" s="44">
        <v>26</v>
      </c>
      <c r="M49" s="45">
        <v>16</v>
      </c>
      <c r="N49" s="43">
        <v>1</v>
      </c>
      <c r="O49" s="43">
        <v>47</v>
      </c>
      <c r="P49" s="43">
        <v>20</v>
      </c>
      <c r="Q49" s="43">
        <v>9</v>
      </c>
      <c r="R49" s="43">
        <v>10</v>
      </c>
      <c r="S49" s="43">
        <v>8</v>
      </c>
      <c r="T49" s="43">
        <v>41.849999999999994</v>
      </c>
      <c r="U49" s="43">
        <v>25.369999999999997</v>
      </c>
      <c r="V49" s="43">
        <v>16.48</v>
      </c>
    </row>
    <row r="50" spans="1:22" s="18" customFormat="1" ht="20.100000000000001" customHeight="1">
      <c r="A50" s="4">
        <v>44</v>
      </c>
      <c r="B50" s="19" t="s">
        <v>698</v>
      </c>
      <c r="C50" s="24" t="s">
        <v>88</v>
      </c>
      <c r="D50" s="24" t="s">
        <v>95</v>
      </c>
      <c r="E50" s="26" t="s">
        <v>97</v>
      </c>
      <c r="F50" s="25" t="s">
        <v>661</v>
      </c>
      <c r="G50" s="27" t="s">
        <v>676</v>
      </c>
      <c r="H50" s="28">
        <v>30</v>
      </c>
      <c r="I50" s="43">
        <v>175.95</v>
      </c>
      <c r="J50" s="43">
        <f t="shared" si="1"/>
        <v>87.1</v>
      </c>
      <c r="K50" s="43">
        <v>26.099999999999998</v>
      </c>
      <c r="L50" s="44">
        <v>34</v>
      </c>
      <c r="M50" s="45">
        <v>26</v>
      </c>
      <c r="N50" s="43">
        <v>1</v>
      </c>
      <c r="O50" s="43">
        <v>47</v>
      </c>
      <c r="P50" s="43">
        <v>20</v>
      </c>
      <c r="Q50" s="43">
        <v>7</v>
      </c>
      <c r="R50" s="43">
        <v>10</v>
      </c>
      <c r="S50" s="43">
        <v>10</v>
      </c>
      <c r="T50" s="43">
        <v>41.849999999999994</v>
      </c>
      <c r="U50" s="43">
        <v>25.369999999999997</v>
      </c>
      <c r="V50" s="43">
        <v>16.48</v>
      </c>
    </row>
    <row r="51" spans="1:22" s="18" customFormat="1" ht="20.100000000000001" customHeight="1">
      <c r="A51" s="4">
        <v>45</v>
      </c>
      <c r="B51" s="19" t="s">
        <v>698</v>
      </c>
      <c r="C51" s="25" t="s">
        <v>88</v>
      </c>
      <c r="D51" s="25" t="s">
        <v>98</v>
      </c>
      <c r="E51" s="26" t="s">
        <v>99</v>
      </c>
      <c r="F51" s="25" t="s">
        <v>662</v>
      </c>
      <c r="G51" s="27" t="s">
        <v>676</v>
      </c>
      <c r="H51" s="28">
        <v>29</v>
      </c>
      <c r="I51" s="43">
        <v>143.98000000000002</v>
      </c>
      <c r="J51" s="43">
        <f t="shared" si="1"/>
        <v>71.400000000000006</v>
      </c>
      <c r="K51" s="43">
        <v>23.4</v>
      </c>
      <c r="L51" s="44">
        <v>28</v>
      </c>
      <c r="M51" s="45">
        <v>20</v>
      </c>
      <c r="N51" s="43">
        <v>0</v>
      </c>
      <c r="O51" s="43">
        <v>34</v>
      </c>
      <c r="P51" s="43">
        <v>16</v>
      </c>
      <c r="Q51" s="43">
        <v>5</v>
      </c>
      <c r="R51" s="43">
        <v>7</v>
      </c>
      <c r="S51" s="43">
        <v>6</v>
      </c>
      <c r="T51" s="43">
        <v>38.58</v>
      </c>
      <c r="U51" s="43">
        <v>25.08</v>
      </c>
      <c r="V51" s="43">
        <v>13.5</v>
      </c>
    </row>
    <row r="52" spans="1:22" s="18" customFormat="1" ht="20.100000000000001" customHeight="1">
      <c r="A52" s="4">
        <v>46</v>
      </c>
      <c r="B52" s="19" t="s">
        <v>698</v>
      </c>
      <c r="C52" s="24" t="s">
        <v>88</v>
      </c>
      <c r="D52" s="25" t="s">
        <v>100</v>
      </c>
      <c r="E52" s="26" t="s">
        <v>101</v>
      </c>
      <c r="F52" s="25" t="s">
        <v>662</v>
      </c>
      <c r="G52" s="27" t="s">
        <v>676</v>
      </c>
      <c r="H52" s="28">
        <v>12</v>
      </c>
      <c r="I52" s="43">
        <v>147.78</v>
      </c>
      <c r="J52" s="43">
        <f t="shared" si="1"/>
        <v>70.7</v>
      </c>
      <c r="K52" s="43">
        <v>23.7</v>
      </c>
      <c r="L52" s="44">
        <v>26</v>
      </c>
      <c r="M52" s="45">
        <v>20</v>
      </c>
      <c r="N52" s="43">
        <v>1</v>
      </c>
      <c r="O52" s="43">
        <v>34</v>
      </c>
      <c r="P52" s="43">
        <v>16</v>
      </c>
      <c r="Q52" s="43">
        <v>5</v>
      </c>
      <c r="R52" s="43">
        <v>7</v>
      </c>
      <c r="S52" s="43">
        <v>6</v>
      </c>
      <c r="T52" s="43">
        <v>43.08</v>
      </c>
      <c r="U52" s="43">
        <v>25.68</v>
      </c>
      <c r="V52" s="43">
        <v>17.399999999999999</v>
      </c>
    </row>
    <row r="53" spans="1:22" s="18" customFormat="1" ht="20.100000000000001" customHeight="1">
      <c r="A53" s="4">
        <v>47</v>
      </c>
      <c r="B53" s="19" t="s">
        <v>698</v>
      </c>
      <c r="C53" s="25" t="s">
        <v>88</v>
      </c>
      <c r="D53" s="25" t="s">
        <v>102</v>
      </c>
      <c r="E53" s="26" t="s">
        <v>701</v>
      </c>
      <c r="F53" s="25" t="s">
        <v>661</v>
      </c>
      <c r="G53" s="27" t="s">
        <v>676</v>
      </c>
      <c r="H53" s="28">
        <v>20</v>
      </c>
      <c r="I53" s="43">
        <v>163.81</v>
      </c>
      <c r="J53" s="43">
        <f t="shared" si="1"/>
        <v>75.5</v>
      </c>
      <c r="K53" s="43">
        <v>25.5</v>
      </c>
      <c r="L53" s="44">
        <v>28</v>
      </c>
      <c r="M53" s="45">
        <v>22</v>
      </c>
      <c r="N53" s="43">
        <v>0</v>
      </c>
      <c r="O53" s="43">
        <v>45</v>
      </c>
      <c r="P53" s="43">
        <v>20</v>
      </c>
      <c r="Q53" s="43">
        <v>7</v>
      </c>
      <c r="R53" s="43">
        <v>10</v>
      </c>
      <c r="S53" s="43">
        <v>8</v>
      </c>
      <c r="T53" s="43">
        <v>43.31</v>
      </c>
      <c r="U53" s="43">
        <v>26.56</v>
      </c>
      <c r="V53" s="43">
        <v>16.75</v>
      </c>
    </row>
    <row r="54" spans="1:22" s="18" customFormat="1" ht="20.100000000000001" customHeight="1">
      <c r="A54" s="4">
        <v>48</v>
      </c>
      <c r="B54" s="19" t="s">
        <v>698</v>
      </c>
      <c r="C54" s="24" t="s">
        <v>88</v>
      </c>
      <c r="D54" s="25" t="s">
        <v>103</v>
      </c>
      <c r="E54" s="26" t="s">
        <v>104</v>
      </c>
      <c r="F54" s="25" t="s">
        <v>662</v>
      </c>
      <c r="G54" s="27" t="s">
        <v>676</v>
      </c>
      <c r="H54" s="28">
        <v>10</v>
      </c>
      <c r="I54" s="43">
        <v>125.51</v>
      </c>
      <c r="J54" s="43">
        <f t="shared" si="1"/>
        <v>45.7</v>
      </c>
      <c r="K54" s="43">
        <v>23.7</v>
      </c>
      <c r="L54" s="44">
        <v>14</v>
      </c>
      <c r="M54" s="45">
        <v>10</v>
      </c>
      <c r="N54" s="43">
        <v>-2</v>
      </c>
      <c r="O54" s="43">
        <v>38</v>
      </c>
      <c r="P54" s="43">
        <v>20</v>
      </c>
      <c r="Q54" s="43">
        <v>5</v>
      </c>
      <c r="R54" s="43">
        <v>7</v>
      </c>
      <c r="S54" s="43">
        <v>6</v>
      </c>
      <c r="T54" s="43">
        <v>41.81</v>
      </c>
      <c r="U54" s="43">
        <v>24.759999999999998</v>
      </c>
      <c r="V54" s="43">
        <v>17.05</v>
      </c>
    </row>
    <row r="55" spans="1:22" s="18" customFormat="1" ht="20.100000000000001" customHeight="1">
      <c r="A55" s="4">
        <v>49</v>
      </c>
      <c r="B55" s="19" t="s">
        <v>698</v>
      </c>
      <c r="C55" s="24" t="s">
        <v>88</v>
      </c>
      <c r="D55" s="25" t="s">
        <v>105</v>
      </c>
      <c r="E55" s="26" t="s">
        <v>106</v>
      </c>
      <c r="F55" s="25" t="s">
        <v>662</v>
      </c>
      <c r="G55" s="27" t="s">
        <v>676</v>
      </c>
      <c r="H55" s="28">
        <v>20</v>
      </c>
      <c r="I55" s="43">
        <v>147.69</v>
      </c>
      <c r="J55" s="43">
        <f t="shared" si="1"/>
        <v>71.900000000000006</v>
      </c>
      <c r="K55" s="43">
        <v>24.9</v>
      </c>
      <c r="L55" s="44">
        <v>34</v>
      </c>
      <c r="M55" s="45">
        <v>12</v>
      </c>
      <c r="N55" s="43">
        <v>1</v>
      </c>
      <c r="O55" s="43">
        <v>35</v>
      </c>
      <c r="P55" s="43">
        <v>16</v>
      </c>
      <c r="Q55" s="43">
        <v>6</v>
      </c>
      <c r="R55" s="43">
        <v>7</v>
      </c>
      <c r="S55" s="43">
        <v>6</v>
      </c>
      <c r="T55" s="43">
        <v>40.790000000000006</v>
      </c>
      <c r="U55" s="43">
        <v>24.64</v>
      </c>
      <c r="V55" s="43">
        <v>16.150000000000002</v>
      </c>
    </row>
    <row r="56" spans="1:22" s="18" customFormat="1" ht="20.100000000000001" customHeight="1">
      <c r="A56" s="4">
        <v>50</v>
      </c>
      <c r="B56" s="19" t="s">
        <v>698</v>
      </c>
      <c r="C56" s="24" t="s">
        <v>88</v>
      </c>
      <c r="D56" s="25" t="s">
        <v>107</v>
      </c>
      <c r="E56" s="26" t="s">
        <v>108</v>
      </c>
      <c r="F56" s="25" t="s">
        <v>661</v>
      </c>
      <c r="G56" s="27" t="s">
        <v>676</v>
      </c>
      <c r="H56" s="28">
        <v>30</v>
      </c>
      <c r="I56" s="43">
        <v>156.15</v>
      </c>
      <c r="J56" s="43">
        <f t="shared" si="1"/>
        <v>80.7</v>
      </c>
      <c r="K56" s="43">
        <v>23.7</v>
      </c>
      <c r="L56" s="44">
        <v>32</v>
      </c>
      <c r="M56" s="45">
        <v>26</v>
      </c>
      <c r="N56" s="43">
        <v>-1</v>
      </c>
      <c r="O56" s="43">
        <v>36</v>
      </c>
      <c r="P56" s="43">
        <v>16</v>
      </c>
      <c r="Q56" s="43">
        <v>7</v>
      </c>
      <c r="R56" s="43">
        <v>7</v>
      </c>
      <c r="S56" s="43">
        <v>6</v>
      </c>
      <c r="T56" s="43">
        <v>39.450000000000003</v>
      </c>
      <c r="U56" s="43">
        <v>22.4</v>
      </c>
      <c r="V56" s="43">
        <v>17.05</v>
      </c>
    </row>
    <row r="57" spans="1:22" s="18" customFormat="1" ht="20.100000000000001" customHeight="1">
      <c r="A57" s="4">
        <v>51</v>
      </c>
      <c r="B57" s="19" t="s">
        <v>698</v>
      </c>
      <c r="C57" s="24" t="s">
        <v>88</v>
      </c>
      <c r="D57" s="25" t="s">
        <v>109</v>
      </c>
      <c r="E57" s="26" t="s">
        <v>779</v>
      </c>
      <c r="F57" s="25" t="s">
        <v>662</v>
      </c>
      <c r="G57" s="27" t="s">
        <v>676</v>
      </c>
      <c r="H57" s="28">
        <v>15</v>
      </c>
      <c r="I57" s="43">
        <v>146.04000000000002</v>
      </c>
      <c r="J57" s="43">
        <f t="shared" si="1"/>
        <v>68.400000000000006</v>
      </c>
      <c r="K57" s="43">
        <v>23.4</v>
      </c>
      <c r="L57" s="44">
        <v>26</v>
      </c>
      <c r="M57" s="45">
        <v>18</v>
      </c>
      <c r="N57" s="43">
        <v>1</v>
      </c>
      <c r="O57" s="43">
        <v>34</v>
      </c>
      <c r="P57" s="43">
        <v>16</v>
      </c>
      <c r="Q57" s="43">
        <v>5</v>
      </c>
      <c r="R57" s="43">
        <v>7</v>
      </c>
      <c r="S57" s="43">
        <v>6</v>
      </c>
      <c r="T57" s="43">
        <v>43.64</v>
      </c>
      <c r="U57" s="43">
        <v>26.84</v>
      </c>
      <c r="V57" s="43">
        <v>16.8</v>
      </c>
    </row>
    <row r="58" spans="1:22" s="18" customFormat="1" ht="20.100000000000001" customHeight="1">
      <c r="A58" s="4">
        <v>52</v>
      </c>
      <c r="B58" s="19" t="s">
        <v>698</v>
      </c>
      <c r="C58" s="24" t="s">
        <v>88</v>
      </c>
      <c r="D58" s="25" t="s">
        <v>110</v>
      </c>
      <c r="E58" s="26" t="s">
        <v>111</v>
      </c>
      <c r="F58" s="25" t="s">
        <v>662</v>
      </c>
      <c r="G58" s="27" t="s">
        <v>676</v>
      </c>
      <c r="H58" s="28">
        <v>30</v>
      </c>
      <c r="I58" s="43">
        <v>146.32</v>
      </c>
      <c r="J58" s="43">
        <f t="shared" si="1"/>
        <v>72.7</v>
      </c>
      <c r="K58" s="43">
        <v>23.7</v>
      </c>
      <c r="L58" s="44">
        <v>28</v>
      </c>
      <c r="M58" s="45">
        <v>20</v>
      </c>
      <c r="N58" s="43">
        <v>1</v>
      </c>
      <c r="O58" s="43">
        <v>34</v>
      </c>
      <c r="P58" s="43">
        <v>16</v>
      </c>
      <c r="Q58" s="43">
        <v>5</v>
      </c>
      <c r="R58" s="43">
        <v>7</v>
      </c>
      <c r="S58" s="43">
        <v>6</v>
      </c>
      <c r="T58" s="43">
        <v>39.619999999999997</v>
      </c>
      <c r="U58" s="43">
        <v>23.919999999999998</v>
      </c>
      <c r="V58" s="43">
        <v>15.699999999999998</v>
      </c>
    </row>
    <row r="59" spans="1:22" s="18" customFormat="1" ht="20.100000000000001" customHeight="1">
      <c r="A59" s="4">
        <v>53</v>
      </c>
      <c r="B59" s="19" t="s">
        <v>698</v>
      </c>
      <c r="C59" s="24" t="s">
        <v>88</v>
      </c>
      <c r="D59" s="25" t="s">
        <v>112</v>
      </c>
      <c r="E59" s="26" t="s">
        <v>113</v>
      </c>
      <c r="F59" s="25" t="s">
        <v>662</v>
      </c>
      <c r="G59" s="27" t="s">
        <v>676</v>
      </c>
      <c r="H59" s="28">
        <v>25</v>
      </c>
      <c r="I59" s="43">
        <v>156.88999999999999</v>
      </c>
      <c r="J59" s="43">
        <f t="shared" si="1"/>
        <v>72.900000000000006</v>
      </c>
      <c r="K59" s="43">
        <v>24.9</v>
      </c>
      <c r="L59" s="44">
        <v>28</v>
      </c>
      <c r="M59" s="45">
        <v>20</v>
      </c>
      <c r="N59" s="43">
        <v>0</v>
      </c>
      <c r="O59" s="43">
        <v>40</v>
      </c>
      <c r="P59" s="43">
        <v>20</v>
      </c>
      <c r="Q59" s="43">
        <v>7</v>
      </c>
      <c r="R59" s="43">
        <v>7</v>
      </c>
      <c r="S59" s="43">
        <v>6</v>
      </c>
      <c r="T59" s="43">
        <v>43.989999999999995</v>
      </c>
      <c r="U59" s="43">
        <v>24.439999999999998</v>
      </c>
      <c r="V59" s="43">
        <v>19.549999999999997</v>
      </c>
    </row>
    <row r="60" spans="1:22" s="18" customFormat="1" ht="20.100000000000001" customHeight="1">
      <c r="A60" s="4">
        <v>54</v>
      </c>
      <c r="B60" s="19" t="s">
        <v>698</v>
      </c>
      <c r="C60" s="25" t="s">
        <v>88</v>
      </c>
      <c r="D60" s="25" t="s">
        <v>114</v>
      </c>
      <c r="E60" s="26" t="s">
        <v>115</v>
      </c>
      <c r="F60" s="25" t="s">
        <v>661</v>
      </c>
      <c r="G60" s="27" t="s">
        <v>676</v>
      </c>
      <c r="H60" s="28">
        <v>30</v>
      </c>
      <c r="I60" s="43">
        <v>169.69</v>
      </c>
      <c r="J60" s="43">
        <f t="shared" si="1"/>
        <v>84.2</v>
      </c>
      <c r="K60" s="43">
        <v>25.2</v>
      </c>
      <c r="L60" s="44">
        <v>38</v>
      </c>
      <c r="M60" s="45">
        <v>20</v>
      </c>
      <c r="N60" s="43">
        <v>1</v>
      </c>
      <c r="O60" s="43">
        <v>44</v>
      </c>
      <c r="P60" s="43">
        <v>20</v>
      </c>
      <c r="Q60" s="43">
        <v>10</v>
      </c>
      <c r="R60" s="43">
        <v>8</v>
      </c>
      <c r="S60" s="43">
        <v>6</v>
      </c>
      <c r="T60" s="43">
        <v>41.489999999999995</v>
      </c>
      <c r="U60" s="43">
        <v>25.04</v>
      </c>
      <c r="V60" s="43">
        <v>16.45</v>
      </c>
    </row>
    <row r="61" spans="1:22" s="18" customFormat="1" ht="20.100000000000001" customHeight="1">
      <c r="A61" s="4">
        <v>55</v>
      </c>
      <c r="B61" s="19" t="s">
        <v>698</v>
      </c>
      <c r="C61" s="25" t="s">
        <v>116</v>
      </c>
      <c r="D61" s="25" t="s">
        <v>117</v>
      </c>
      <c r="E61" s="26" t="s">
        <v>702</v>
      </c>
      <c r="F61" s="25" t="s">
        <v>661</v>
      </c>
      <c r="G61" s="27" t="s">
        <v>674</v>
      </c>
      <c r="H61" s="28">
        <v>200</v>
      </c>
      <c r="I61" s="43">
        <v>172.64</v>
      </c>
      <c r="J61" s="43">
        <f t="shared" si="1"/>
        <v>90.2</v>
      </c>
      <c r="K61" s="43">
        <v>25.2</v>
      </c>
      <c r="L61" s="44">
        <v>36</v>
      </c>
      <c r="M61" s="45">
        <v>29</v>
      </c>
      <c r="N61" s="43">
        <v>0</v>
      </c>
      <c r="O61" s="43">
        <v>46</v>
      </c>
      <c r="P61" s="43">
        <v>20</v>
      </c>
      <c r="Q61" s="43">
        <v>8</v>
      </c>
      <c r="R61" s="43">
        <v>10</v>
      </c>
      <c r="S61" s="43">
        <v>8</v>
      </c>
      <c r="T61" s="43">
        <v>36.44</v>
      </c>
      <c r="U61" s="43">
        <v>22.659999999999997</v>
      </c>
      <c r="V61" s="43">
        <v>13.780000000000001</v>
      </c>
    </row>
    <row r="62" spans="1:22" s="18" customFormat="1" ht="20.100000000000001" customHeight="1">
      <c r="A62" s="4">
        <v>56</v>
      </c>
      <c r="B62" s="19" t="s">
        <v>698</v>
      </c>
      <c r="C62" s="24" t="s">
        <v>116</v>
      </c>
      <c r="D62" s="24" t="s">
        <v>117</v>
      </c>
      <c r="E62" s="26" t="s">
        <v>703</v>
      </c>
      <c r="F62" s="25" t="s">
        <v>661</v>
      </c>
      <c r="G62" s="27" t="s">
        <v>674</v>
      </c>
      <c r="H62" s="28">
        <v>200</v>
      </c>
      <c r="I62" s="43">
        <v>170.34</v>
      </c>
      <c r="J62" s="43">
        <f t="shared" si="1"/>
        <v>85.9</v>
      </c>
      <c r="K62" s="43">
        <v>24.9</v>
      </c>
      <c r="L62" s="44">
        <v>32</v>
      </c>
      <c r="M62" s="45">
        <v>29</v>
      </c>
      <c r="N62" s="43">
        <v>0</v>
      </c>
      <c r="O62" s="43">
        <v>48</v>
      </c>
      <c r="P62" s="43">
        <v>20</v>
      </c>
      <c r="Q62" s="43">
        <v>8</v>
      </c>
      <c r="R62" s="43">
        <v>10</v>
      </c>
      <c r="S62" s="43">
        <v>10</v>
      </c>
      <c r="T62" s="43">
        <v>36.44</v>
      </c>
      <c r="U62" s="43">
        <v>22.659999999999997</v>
      </c>
      <c r="V62" s="43">
        <v>13.780000000000001</v>
      </c>
    </row>
    <row r="63" spans="1:22" s="18" customFormat="1" ht="20.100000000000001" customHeight="1">
      <c r="A63" s="4">
        <v>57</v>
      </c>
      <c r="B63" s="19" t="s">
        <v>698</v>
      </c>
      <c r="C63" s="24" t="s">
        <v>116</v>
      </c>
      <c r="D63" s="24" t="s">
        <v>118</v>
      </c>
      <c r="E63" s="26" t="s">
        <v>119</v>
      </c>
      <c r="F63" s="25" t="s">
        <v>661</v>
      </c>
      <c r="G63" s="27" t="s">
        <v>674</v>
      </c>
      <c r="H63" s="28">
        <v>100</v>
      </c>
      <c r="I63" s="43">
        <v>157.44999999999999</v>
      </c>
      <c r="J63" s="43">
        <f t="shared" si="1"/>
        <v>80.2</v>
      </c>
      <c r="K63" s="43">
        <v>24.2</v>
      </c>
      <c r="L63" s="44">
        <v>34</v>
      </c>
      <c r="M63" s="45">
        <v>22</v>
      </c>
      <c r="N63" s="43">
        <v>0</v>
      </c>
      <c r="O63" s="43">
        <v>35</v>
      </c>
      <c r="P63" s="43">
        <v>14</v>
      </c>
      <c r="Q63" s="43">
        <v>5</v>
      </c>
      <c r="R63" s="43">
        <v>7</v>
      </c>
      <c r="S63" s="43">
        <v>9</v>
      </c>
      <c r="T63" s="43">
        <v>42.25</v>
      </c>
      <c r="U63" s="43">
        <v>24.96</v>
      </c>
      <c r="V63" s="43">
        <v>17.29</v>
      </c>
    </row>
    <row r="64" spans="1:22" s="18" customFormat="1" ht="20.100000000000001" customHeight="1">
      <c r="A64" s="4">
        <v>58</v>
      </c>
      <c r="B64" s="19" t="s">
        <v>698</v>
      </c>
      <c r="C64" s="24" t="s">
        <v>116</v>
      </c>
      <c r="D64" s="25" t="s">
        <v>120</v>
      </c>
      <c r="E64" s="26" t="s">
        <v>121</v>
      </c>
      <c r="F64" s="25" t="s">
        <v>661</v>
      </c>
      <c r="G64" s="27" t="s">
        <v>674</v>
      </c>
      <c r="H64" s="28">
        <v>50</v>
      </c>
      <c r="I64" s="43">
        <v>163.92000000000002</v>
      </c>
      <c r="J64" s="43">
        <f t="shared" si="1"/>
        <v>75.900000000000006</v>
      </c>
      <c r="K64" s="43">
        <v>24.9</v>
      </c>
      <c r="L64" s="44">
        <v>30</v>
      </c>
      <c r="M64" s="45">
        <v>20</v>
      </c>
      <c r="N64" s="43">
        <v>1</v>
      </c>
      <c r="O64" s="43">
        <v>45</v>
      </c>
      <c r="P64" s="43">
        <v>20</v>
      </c>
      <c r="Q64" s="43">
        <v>9</v>
      </c>
      <c r="R64" s="43">
        <v>8</v>
      </c>
      <c r="S64" s="43">
        <v>8</v>
      </c>
      <c r="T64" s="43">
        <v>43.019999999999996</v>
      </c>
      <c r="U64" s="43">
        <v>25.59</v>
      </c>
      <c r="V64" s="43">
        <v>17.43</v>
      </c>
    </row>
    <row r="65" spans="1:22" s="18" customFormat="1" ht="20.100000000000001" customHeight="1">
      <c r="A65" s="4">
        <v>59</v>
      </c>
      <c r="B65" s="19" t="s">
        <v>698</v>
      </c>
      <c r="C65" s="24" t="s">
        <v>116</v>
      </c>
      <c r="D65" s="25" t="s">
        <v>122</v>
      </c>
      <c r="E65" s="26" t="s">
        <v>664</v>
      </c>
      <c r="F65" s="25" t="s">
        <v>661</v>
      </c>
      <c r="G65" s="27" t="s">
        <v>676</v>
      </c>
      <c r="H65" s="28">
        <v>20</v>
      </c>
      <c r="I65" s="43">
        <v>148.66</v>
      </c>
      <c r="J65" s="43">
        <f t="shared" si="1"/>
        <v>71.900000000000006</v>
      </c>
      <c r="K65" s="43">
        <v>24.9</v>
      </c>
      <c r="L65" s="44">
        <v>30</v>
      </c>
      <c r="M65" s="45">
        <v>18</v>
      </c>
      <c r="N65" s="43">
        <v>-1</v>
      </c>
      <c r="O65" s="43">
        <v>34</v>
      </c>
      <c r="P65" s="43">
        <v>16</v>
      </c>
      <c r="Q65" s="43">
        <v>5</v>
      </c>
      <c r="R65" s="43">
        <v>7</v>
      </c>
      <c r="S65" s="43">
        <v>6</v>
      </c>
      <c r="T65" s="43">
        <v>42.76</v>
      </c>
      <c r="U65" s="43">
        <v>24.759999999999998</v>
      </c>
      <c r="V65" s="43">
        <v>18</v>
      </c>
    </row>
    <row r="66" spans="1:22" s="18" customFormat="1" ht="20.100000000000001" customHeight="1">
      <c r="A66" s="4">
        <v>60</v>
      </c>
      <c r="B66" s="19" t="s">
        <v>698</v>
      </c>
      <c r="C66" s="24" t="s">
        <v>116</v>
      </c>
      <c r="D66" s="25" t="s">
        <v>123</v>
      </c>
      <c r="E66" s="26" t="s">
        <v>124</v>
      </c>
      <c r="F66" s="25" t="s">
        <v>661</v>
      </c>
      <c r="G66" s="27" t="s">
        <v>676</v>
      </c>
      <c r="H66" s="28">
        <v>30</v>
      </c>
      <c r="I66" s="43">
        <v>180.60999999999999</v>
      </c>
      <c r="J66" s="43">
        <f t="shared" si="1"/>
        <v>90.2</v>
      </c>
      <c r="K66" s="43">
        <v>25.2</v>
      </c>
      <c r="L66" s="44">
        <v>38</v>
      </c>
      <c r="M66" s="45">
        <v>26</v>
      </c>
      <c r="N66" s="43">
        <v>1</v>
      </c>
      <c r="O66" s="43">
        <v>47</v>
      </c>
      <c r="P66" s="43">
        <v>20</v>
      </c>
      <c r="Q66" s="43">
        <v>9</v>
      </c>
      <c r="R66" s="43">
        <v>10</v>
      </c>
      <c r="S66" s="43">
        <v>8</v>
      </c>
      <c r="T66" s="43">
        <v>43.41</v>
      </c>
      <c r="U66" s="43">
        <v>25.72</v>
      </c>
      <c r="V66" s="43">
        <v>17.690000000000001</v>
      </c>
    </row>
    <row r="67" spans="1:22" s="18" customFormat="1" ht="20.100000000000001" customHeight="1">
      <c r="A67" s="4">
        <v>61</v>
      </c>
      <c r="B67" s="19" t="s">
        <v>698</v>
      </c>
      <c r="C67" s="24" t="s">
        <v>116</v>
      </c>
      <c r="D67" s="25" t="s">
        <v>125</v>
      </c>
      <c r="E67" s="26" t="s">
        <v>126</v>
      </c>
      <c r="F67" s="25" t="s">
        <v>661</v>
      </c>
      <c r="G67" s="27" t="s">
        <v>676</v>
      </c>
      <c r="H67" s="28">
        <v>20</v>
      </c>
      <c r="I67" s="43">
        <v>155.41</v>
      </c>
      <c r="J67" s="43">
        <f t="shared" si="1"/>
        <v>76.2</v>
      </c>
      <c r="K67" s="43">
        <v>25.2</v>
      </c>
      <c r="L67" s="44">
        <v>28</v>
      </c>
      <c r="M67" s="45">
        <v>22</v>
      </c>
      <c r="N67" s="43">
        <v>1</v>
      </c>
      <c r="O67" s="43">
        <v>37</v>
      </c>
      <c r="P67" s="43">
        <v>16</v>
      </c>
      <c r="Q67" s="43">
        <v>8</v>
      </c>
      <c r="R67" s="43">
        <v>7</v>
      </c>
      <c r="S67" s="43">
        <v>6</v>
      </c>
      <c r="T67" s="43">
        <v>42.21</v>
      </c>
      <c r="U67" s="43">
        <v>24.71</v>
      </c>
      <c r="V67" s="43">
        <v>17.5</v>
      </c>
    </row>
    <row r="68" spans="1:22" s="18" customFormat="1" ht="20.100000000000001" customHeight="1">
      <c r="A68" s="4">
        <v>62</v>
      </c>
      <c r="B68" s="19" t="s">
        <v>698</v>
      </c>
      <c r="C68" s="24" t="s">
        <v>116</v>
      </c>
      <c r="D68" s="25" t="s">
        <v>127</v>
      </c>
      <c r="E68" s="26" t="s">
        <v>128</v>
      </c>
      <c r="F68" s="25" t="s">
        <v>662</v>
      </c>
      <c r="G68" s="27" t="s">
        <v>676</v>
      </c>
      <c r="H68" s="28">
        <v>12</v>
      </c>
      <c r="I68" s="43">
        <v>154.63999999999999</v>
      </c>
      <c r="J68" s="43">
        <f t="shared" si="1"/>
        <v>77.400000000000006</v>
      </c>
      <c r="K68" s="43">
        <v>23.4</v>
      </c>
      <c r="L68" s="44">
        <v>30</v>
      </c>
      <c r="M68" s="45">
        <v>24</v>
      </c>
      <c r="N68" s="43">
        <v>0</v>
      </c>
      <c r="O68" s="43">
        <v>34</v>
      </c>
      <c r="P68" s="43">
        <v>16</v>
      </c>
      <c r="Q68" s="43">
        <v>5</v>
      </c>
      <c r="R68" s="43">
        <v>7</v>
      </c>
      <c r="S68" s="43">
        <v>6</v>
      </c>
      <c r="T68" s="43">
        <v>43.239999999999995</v>
      </c>
      <c r="U68" s="43">
        <v>26.04</v>
      </c>
      <c r="V68" s="43">
        <v>17.2</v>
      </c>
    </row>
    <row r="69" spans="1:22" s="18" customFormat="1" ht="20.100000000000001" customHeight="1">
      <c r="A69" s="4">
        <v>63</v>
      </c>
      <c r="B69" s="19" t="s">
        <v>698</v>
      </c>
      <c r="C69" s="24" t="s">
        <v>116</v>
      </c>
      <c r="D69" s="25" t="s">
        <v>129</v>
      </c>
      <c r="E69" s="26" t="s">
        <v>130</v>
      </c>
      <c r="F69" s="25" t="s">
        <v>661</v>
      </c>
      <c r="G69" s="27" t="s">
        <v>674</v>
      </c>
      <c r="H69" s="28">
        <v>50</v>
      </c>
      <c r="I69" s="43">
        <v>166.76</v>
      </c>
      <c r="J69" s="43">
        <f t="shared" si="1"/>
        <v>80.2</v>
      </c>
      <c r="K69" s="43">
        <v>25.2</v>
      </c>
      <c r="L69" s="44">
        <v>30</v>
      </c>
      <c r="M69" s="45">
        <v>22</v>
      </c>
      <c r="N69" s="43">
        <v>3</v>
      </c>
      <c r="O69" s="43">
        <v>48</v>
      </c>
      <c r="P69" s="43">
        <v>20</v>
      </c>
      <c r="Q69" s="43">
        <v>10</v>
      </c>
      <c r="R69" s="43">
        <v>10</v>
      </c>
      <c r="S69" s="43">
        <v>8</v>
      </c>
      <c r="T69" s="43">
        <v>38.56</v>
      </c>
      <c r="U69" s="43">
        <v>24.52</v>
      </c>
      <c r="V69" s="43">
        <v>14.04</v>
      </c>
    </row>
    <row r="70" spans="1:22" s="18" customFormat="1" ht="20.100000000000001" customHeight="1">
      <c r="A70" s="4">
        <v>64</v>
      </c>
      <c r="B70" s="19" t="s">
        <v>698</v>
      </c>
      <c r="C70" s="24" t="s">
        <v>116</v>
      </c>
      <c r="D70" s="25" t="s">
        <v>132</v>
      </c>
      <c r="E70" s="26" t="s">
        <v>780</v>
      </c>
      <c r="F70" s="25" t="s">
        <v>662</v>
      </c>
      <c r="G70" s="27" t="s">
        <v>676</v>
      </c>
      <c r="H70" s="28">
        <v>19</v>
      </c>
      <c r="I70" s="43">
        <v>140.53</v>
      </c>
      <c r="J70" s="43">
        <f t="shared" si="1"/>
        <v>67.900000000000006</v>
      </c>
      <c r="K70" s="43">
        <v>24.9</v>
      </c>
      <c r="L70" s="44">
        <v>27</v>
      </c>
      <c r="M70" s="45">
        <v>15</v>
      </c>
      <c r="N70" s="43">
        <v>1</v>
      </c>
      <c r="O70" s="43">
        <v>34</v>
      </c>
      <c r="P70" s="43">
        <v>16</v>
      </c>
      <c r="Q70" s="43">
        <v>5</v>
      </c>
      <c r="R70" s="43">
        <v>7</v>
      </c>
      <c r="S70" s="43">
        <v>6</v>
      </c>
      <c r="T70" s="43">
        <v>38.629999999999995</v>
      </c>
      <c r="U70" s="43">
        <v>23.279999999999998</v>
      </c>
      <c r="V70" s="43">
        <v>15.350000000000001</v>
      </c>
    </row>
    <row r="71" spans="1:22" s="18" customFormat="1" ht="20.100000000000001" customHeight="1">
      <c r="A71" s="4">
        <v>65</v>
      </c>
      <c r="B71" s="19" t="s">
        <v>698</v>
      </c>
      <c r="C71" s="24" t="s">
        <v>134</v>
      </c>
      <c r="D71" s="25" t="s">
        <v>135</v>
      </c>
      <c r="E71" s="26" t="s">
        <v>704</v>
      </c>
      <c r="F71" s="25" t="s">
        <v>661</v>
      </c>
      <c r="G71" s="27" t="s">
        <v>674</v>
      </c>
      <c r="H71" s="28">
        <v>320</v>
      </c>
      <c r="I71" s="43">
        <v>167.95999999999998</v>
      </c>
      <c r="J71" s="43">
        <f t="shared" ref="J71:J134" si="2">K71+L71+M71+N71</f>
        <v>89.2</v>
      </c>
      <c r="K71" s="43">
        <v>25.2</v>
      </c>
      <c r="L71" s="44">
        <v>34</v>
      </c>
      <c r="M71" s="45">
        <v>29</v>
      </c>
      <c r="N71" s="43">
        <v>1</v>
      </c>
      <c r="O71" s="43">
        <v>40</v>
      </c>
      <c r="P71" s="43">
        <v>12</v>
      </c>
      <c r="Q71" s="43">
        <v>10</v>
      </c>
      <c r="R71" s="43">
        <v>10</v>
      </c>
      <c r="S71" s="43">
        <v>8</v>
      </c>
      <c r="T71" s="43">
        <v>38.76</v>
      </c>
      <c r="U71" s="43">
        <v>23.72</v>
      </c>
      <c r="V71" s="43">
        <v>15.040000000000001</v>
      </c>
    </row>
    <row r="72" spans="1:22" s="18" customFormat="1" ht="20.100000000000001" customHeight="1">
      <c r="A72" s="4">
        <v>66</v>
      </c>
      <c r="B72" s="19" t="s">
        <v>698</v>
      </c>
      <c r="C72" s="24" t="s">
        <v>134</v>
      </c>
      <c r="D72" s="24" t="s">
        <v>135</v>
      </c>
      <c r="E72" s="26" t="s">
        <v>705</v>
      </c>
      <c r="F72" s="25" t="s">
        <v>661</v>
      </c>
      <c r="G72" s="27" t="s">
        <v>674</v>
      </c>
      <c r="H72" s="28">
        <v>250</v>
      </c>
      <c r="I72" s="43">
        <v>180.95999999999998</v>
      </c>
      <c r="J72" s="43">
        <f t="shared" si="2"/>
        <v>94.2</v>
      </c>
      <c r="K72" s="43">
        <v>25.2</v>
      </c>
      <c r="L72" s="44">
        <v>38</v>
      </c>
      <c r="M72" s="45">
        <v>30</v>
      </c>
      <c r="N72" s="43">
        <v>1</v>
      </c>
      <c r="O72" s="43">
        <v>48</v>
      </c>
      <c r="P72" s="43">
        <v>20</v>
      </c>
      <c r="Q72" s="43">
        <v>10</v>
      </c>
      <c r="R72" s="43">
        <v>10</v>
      </c>
      <c r="S72" s="43">
        <v>8</v>
      </c>
      <c r="T72" s="43">
        <v>38.76</v>
      </c>
      <c r="U72" s="43">
        <v>23.72</v>
      </c>
      <c r="V72" s="43">
        <v>15.040000000000001</v>
      </c>
    </row>
    <row r="73" spans="1:22" s="18" customFormat="1" ht="20.100000000000001" customHeight="1">
      <c r="A73" s="4">
        <v>67</v>
      </c>
      <c r="B73" s="19" t="s">
        <v>698</v>
      </c>
      <c r="C73" s="24" t="s">
        <v>134</v>
      </c>
      <c r="D73" s="24" t="s">
        <v>136</v>
      </c>
      <c r="E73" s="26" t="s">
        <v>706</v>
      </c>
      <c r="F73" s="25" t="s">
        <v>661</v>
      </c>
      <c r="G73" s="27" t="s">
        <v>674</v>
      </c>
      <c r="H73" s="28">
        <v>50</v>
      </c>
      <c r="I73" s="43">
        <v>188.39</v>
      </c>
      <c r="J73" s="43">
        <f t="shared" si="2"/>
        <v>94.2</v>
      </c>
      <c r="K73" s="43">
        <v>26.2</v>
      </c>
      <c r="L73" s="44">
        <v>38</v>
      </c>
      <c r="M73" s="45">
        <v>30</v>
      </c>
      <c r="N73" s="43">
        <v>0</v>
      </c>
      <c r="O73" s="43">
        <v>50</v>
      </c>
      <c r="P73" s="43">
        <v>20</v>
      </c>
      <c r="Q73" s="43">
        <v>10</v>
      </c>
      <c r="R73" s="43">
        <v>10</v>
      </c>
      <c r="S73" s="43">
        <v>10</v>
      </c>
      <c r="T73" s="43">
        <v>44.190000000000005</v>
      </c>
      <c r="U73" s="43">
        <v>26.67</v>
      </c>
      <c r="V73" s="43">
        <v>17.520000000000003</v>
      </c>
    </row>
    <row r="74" spans="1:22" s="18" customFormat="1" ht="20.100000000000001" customHeight="1">
      <c r="A74" s="4">
        <v>68</v>
      </c>
      <c r="B74" s="19" t="s">
        <v>698</v>
      </c>
      <c r="C74" s="24" t="s">
        <v>134</v>
      </c>
      <c r="D74" s="25" t="s">
        <v>137</v>
      </c>
      <c r="E74" s="26" t="s">
        <v>138</v>
      </c>
      <c r="F74" s="25" t="s">
        <v>661</v>
      </c>
      <c r="G74" s="27" t="s">
        <v>674</v>
      </c>
      <c r="H74" s="28">
        <v>50</v>
      </c>
      <c r="I74" s="43">
        <v>151.70999999999998</v>
      </c>
      <c r="J74" s="43">
        <f t="shared" si="2"/>
        <v>79.599999999999994</v>
      </c>
      <c r="K74" s="43">
        <v>24.599999999999998</v>
      </c>
      <c r="L74" s="44">
        <v>26</v>
      </c>
      <c r="M74" s="45">
        <v>28</v>
      </c>
      <c r="N74" s="43">
        <v>1</v>
      </c>
      <c r="O74" s="43">
        <v>32</v>
      </c>
      <c r="P74" s="43">
        <v>14</v>
      </c>
      <c r="Q74" s="43">
        <v>5</v>
      </c>
      <c r="R74" s="43">
        <v>7</v>
      </c>
      <c r="S74" s="43">
        <v>6</v>
      </c>
      <c r="T74" s="43">
        <v>40.11</v>
      </c>
      <c r="U74" s="43">
        <v>24.78</v>
      </c>
      <c r="V74" s="43">
        <v>15.33</v>
      </c>
    </row>
    <row r="75" spans="1:22" s="18" customFormat="1" ht="20.100000000000001" customHeight="1">
      <c r="A75" s="4">
        <v>69</v>
      </c>
      <c r="B75" s="19" t="s">
        <v>698</v>
      </c>
      <c r="C75" s="24" t="s">
        <v>134</v>
      </c>
      <c r="D75" s="25" t="s">
        <v>139</v>
      </c>
      <c r="E75" s="26" t="s">
        <v>140</v>
      </c>
      <c r="F75" s="25" t="s">
        <v>661</v>
      </c>
      <c r="G75" s="27" t="s">
        <v>674</v>
      </c>
      <c r="H75" s="28">
        <v>200</v>
      </c>
      <c r="I75" s="43">
        <v>183.10000000000002</v>
      </c>
      <c r="J75" s="43">
        <f t="shared" si="2"/>
        <v>90.9</v>
      </c>
      <c r="K75" s="43">
        <v>24.9</v>
      </c>
      <c r="L75" s="44">
        <v>36</v>
      </c>
      <c r="M75" s="45">
        <v>30</v>
      </c>
      <c r="N75" s="43">
        <v>0</v>
      </c>
      <c r="O75" s="43">
        <v>48</v>
      </c>
      <c r="P75" s="43">
        <v>20</v>
      </c>
      <c r="Q75" s="43">
        <v>10</v>
      </c>
      <c r="R75" s="43">
        <v>8</v>
      </c>
      <c r="S75" s="43">
        <v>10</v>
      </c>
      <c r="T75" s="43">
        <v>44.2</v>
      </c>
      <c r="U75" s="43">
        <v>26.26</v>
      </c>
      <c r="V75" s="43">
        <v>17.940000000000001</v>
      </c>
    </row>
    <row r="76" spans="1:22" s="18" customFormat="1" ht="20.100000000000001" customHeight="1">
      <c r="A76" s="4">
        <v>70</v>
      </c>
      <c r="B76" s="19" t="s">
        <v>698</v>
      </c>
      <c r="C76" s="24" t="s">
        <v>134</v>
      </c>
      <c r="D76" s="25" t="s">
        <v>141</v>
      </c>
      <c r="E76" s="26" t="s">
        <v>142</v>
      </c>
      <c r="F76" s="25" t="s">
        <v>661</v>
      </c>
      <c r="G76" s="27" t="s">
        <v>674</v>
      </c>
      <c r="H76" s="28">
        <v>50</v>
      </c>
      <c r="I76" s="43">
        <v>158.65</v>
      </c>
      <c r="J76" s="43">
        <f t="shared" si="2"/>
        <v>80.2</v>
      </c>
      <c r="K76" s="43">
        <v>25.2</v>
      </c>
      <c r="L76" s="44">
        <v>28</v>
      </c>
      <c r="M76" s="45">
        <v>26</v>
      </c>
      <c r="N76" s="43">
        <v>1</v>
      </c>
      <c r="O76" s="43">
        <v>37</v>
      </c>
      <c r="P76" s="43">
        <v>18</v>
      </c>
      <c r="Q76" s="43">
        <v>5</v>
      </c>
      <c r="R76" s="43">
        <v>7</v>
      </c>
      <c r="S76" s="43">
        <v>7</v>
      </c>
      <c r="T76" s="43">
        <v>41.45</v>
      </c>
      <c r="U76" s="43">
        <v>24.82</v>
      </c>
      <c r="V76" s="43">
        <v>16.63</v>
      </c>
    </row>
    <row r="77" spans="1:22" s="18" customFormat="1" ht="20.100000000000001" customHeight="1">
      <c r="A77" s="4">
        <v>71</v>
      </c>
      <c r="B77" s="19" t="s">
        <v>698</v>
      </c>
      <c r="C77" s="24" t="s">
        <v>134</v>
      </c>
      <c r="D77" s="25" t="s">
        <v>143</v>
      </c>
      <c r="E77" s="26" t="s">
        <v>144</v>
      </c>
      <c r="F77" s="25" t="s">
        <v>661</v>
      </c>
      <c r="G77" s="27" t="s">
        <v>676</v>
      </c>
      <c r="H77" s="28">
        <v>31</v>
      </c>
      <c r="I77" s="43">
        <v>170.88</v>
      </c>
      <c r="J77" s="43">
        <f t="shared" si="2"/>
        <v>80.900000000000006</v>
      </c>
      <c r="K77" s="43">
        <v>24.9</v>
      </c>
      <c r="L77" s="44">
        <v>30</v>
      </c>
      <c r="M77" s="45">
        <v>26</v>
      </c>
      <c r="N77" s="43">
        <v>0</v>
      </c>
      <c r="O77" s="43">
        <v>45</v>
      </c>
      <c r="P77" s="43">
        <v>20</v>
      </c>
      <c r="Q77" s="43">
        <v>8</v>
      </c>
      <c r="R77" s="43">
        <v>7</v>
      </c>
      <c r="S77" s="43">
        <v>10</v>
      </c>
      <c r="T77" s="43">
        <v>44.980000000000004</v>
      </c>
      <c r="U77" s="43">
        <v>26.68</v>
      </c>
      <c r="V77" s="43">
        <v>18.3</v>
      </c>
    </row>
    <row r="78" spans="1:22" s="18" customFormat="1" ht="20.100000000000001" customHeight="1">
      <c r="A78" s="4">
        <v>72</v>
      </c>
      <c r="B78" s="19" t="s">
        <v>698</v>
      </c>
      <c r="C78" s="24" t="s">
        <v>134</v>
      </c>
      <c r="D78" s="25" t="s">
        <v>145</v>
      </c>
      <c r="E78" s="26" t="s">
        <v>146</v>
      </c>
      <c r="F78" s="25" t="s">
        <v>661</v>
      </c>
      <c r="G78" s="27" t="s">
        <v>676</v>
      </c>
      <c r="H78" s="28">
        <v>30</v>
      </c>
      <c r="I78" s="43">
        <v>153.68</v>
      </c>
      <c r="J78" s="43">
        <f t="shared" si="2"/>
        <v>78.900000000000006</v>
      </c>
      <c r="K78" s="43">
        <v>23.9</v>
      </c>
      <c r="L78" s="44">
        <v>28</v>
      </c>
      <c r="M78" s="45">
        <v>26</v>
      </c>
      <c r="N78" s="43">
        <v>1</v>
      </c>
      <c r="O78" s="43">
        <v>34</v>
      </c>
      <c r="P78" s="43">
        <v>16</v>
      </c>
      <c r="Q78" s="43">
        <v>5</v>
      </c>
      <c r="R78" s="43">
        <v>7</v>
      </c>
      <c r="S78" s="43">
        <v>6</v>
      </c>
      <c r="T78" s="43">
        <v>40.78</v>
      </c>
      <c r="U78" s="43">
        <v>22.97</v>
      </c>
      <c r="V78" s="43">
        <v>17.809999999999999</v>
      </c>
    </row>
    <row r="79" spans="1:22" s="18" customFormat="1" ht="20.100000000000001" customHeight="1">
      <c r="A79" s="4">
        <v>73</v>
      </c>
      <c r="B79" s="19" t="s">
        <v>698</v>
      </c>
      <c r="C79" s="24" t="s">
        <v>134</v>
      </c>
      <c r="D79" s="25" t="s">
        <v>147</v>
      </c>
      <c r="E79" s="26" t="s">
        <v>707</v>
      </c>
      <c r="F79" s="25" t="s">
        <v>662</v>
      </c>
      <c r="G79" s="27" t="s">
        <v>676</v>
      </c>
      <c r="H79" s="28">
        <v>15</v>
      </c>
      <c r="I79" s="43">
        <v>163.09</v>
      </c>
      <c r="J79" s="43">
        <f t="shared" si="2"/>
        <v>79.599999999999994</v>
      </c>
      <c r="K79" s="43">
        <v>23.6</v>
      </c>
      <c r="L79" s="44">
        <v>30</v>
      </c>
      <c r="M79" s="45">
        <v>26</v>
      </c>
      <c r="N79" s="43">
        <v>0</v>
      </c>
      <c r="O79" s="43">
        <v>42</v>
      </c>
      <c r="P79" s="43">
        <v>20</v>
      </c>
      <c r="Q79" s="43">
        <v>5</v>
      </c>
      <c r="R79" s="43">
        <v>7</v>
      </c>
      <c r="S79" s="43">
        <v>10</v>
      </c>
      <c r="T79" s="43">
        <v>41.49</v>
      </c>
      <c r="U79" s="43">
        <v>24.64</v>
      </c>
      <c r="V79" s="43">
        <v>16.850000000000001</v>
      </c>
    </row>
    <row r="80" spans="1:22" s="18" customFormat="1" ht="20.100000000000001" customHeight="1">
      <c r="A80" s="4">
        <v>74</v>
      </c>
      <c r="B80" s="19" t="s">
        <v>698</v>
      </c>
      <c r="C80" s="24" t="s">
        <v>134</v>
      </c>
      <c r="D80" s="25" t="s">
        <v>148</v>
      </c>
      <c r="E80" s="26" t="s">
        <v>149</v>
      </c>
      <c r="F80" s="25" t="s">
        <v>661</v>
      </c>
      <c r="G80" s="27" t="s">
        <v>676</v>
      </c>
      <c r="H80" s="28">
        <v>40</v>
      </c>
      <c r="I80" s="43">
        <v>162.36000000000001</v>
      </c>
      <c r="J80" s="43">
        <f t="shared" si="2"/>
        <v>75.599999999999994</v>
      </c>
      <c r="K80" s="43">
        <v>24.599999999999998</v>
      </c>
      <c r="L80" s="44">
        <v>28</v>
      </c>
      <c r="M80" s="45">
        <v>22</v>
      </c>
      <c r="N80" s="43">
        <v>1</v>
      </c>
      <c r="O80" s="43">
        <v>44</v>
      </c>
      <c r="P80" s="43">
        <v>20</v>
      </c>
      <c r="Q80" s="43">
        <v>7</v>
      </c>
      <c r="R80" s="43">
        <v>7</v>
      </c>
      <c r="S80" s="43">
        <v>10</v>
      </c>
      <c r="T80" s="43">
        <v>42.760000000000005</v>
      </c>
      <c r="U80" s="43">
        <v>25.39</v>
      </c>
      <c r="V80" s="43">
        <v>17.37</v>
      </c>
    </row>
    <row r="81" spans="1:22" s="18" customFormat="1" ht="20.100000000000001" customHeight="1">
      <c r="A81" s="4">
        <v>75</v>
      </c>
      <c r="B81" s="19" t="s">
        <v>698</v>
      </c>
      <c r="C81" s="24" t="s">
        <v>134</v>
      </c>
      <c r="D81" s="25" t="s">
        <v>150</v>
      </c>
      <c r="E81" s="26" t="s">
        <v>151</v>
      </c>
      <c r="F81" s="25" t="s">
        <v>661</v>
      </c>
      <c r="G81" s="27" t="s">
        <v>676</v>
      </c>
      <c r="H81" s="28">
        <v>45</v>
      </c>
      <c r="I81" s="43">
        <v>156.69</v>
      </c>
      <c r="J81" s="43">
        <f t="shared" si="2"/>
        <v>81.900000000000006</v>
      </c>
      <c r="K81" s="43">
        <v>24.9</v>
      </c>
      <c r="L81" s="44">
        <v>30</v>
      </c>
      <c r="M81" s="45">
        <v>26</v>
      </c>
      <c r="N81" s="43">
        <v>1</v>
      </c>
      <c r="O81" s="43">
        <v>34</v>
      </c>
      <c r="P81" s="43">
        <v>16</v>
      </c>
      <c r="Q81" s="43">
        <v>5</v>
      </c>
      <c r="R81" s="43">
        <v>7</v>
      </c>
      <c r="S81" s="43">
        <v>6</v>
      </c>
      <c r="T81" s="43">
        <v>40.79</v>
      </c>
      <c r="U81" s="43">
        <v>24.29</v>
      </c>
      <c r="V81" s="43">
        <v>16.5</v>
      </c>
    </row>
    <row r="82" spans="1:22" s="18" customFormat="1" ht="20.100000000000001" customHeight="1">
      <c r="A82" s="4">
        <v>76</v>
      </c>
      <c r="B82" s="19" t="s">
        <v>698</v>
      </c>
      <c r="C82" s="24" t="s">
        <v>152</v>
      </c>
      <c r="D82" s="25" t="s">
        <v>153</v>
      </c>
      <c r="E82" s="26" t="s">
        <v>154</v>
      </c>
      <c r="F82" s="25" t="s">
        <v>661</v>
      </c>
      <c r="G82" s="27" t="s">
        <v>674</v>
      </c>
      <c r="H82" s="28">
        <v>400</v>
      </c>
      <c r="I82" s="43">
        <v>166.41000000000003</v>
      </c>
      <c r="J82" s="43">
        <f t="shared" si="2"/>
        <v>89.9</v>
      </c>
      <c r="K82" s="43">
        <v>25.9</v>
      </c>
      <c r="L82" s="44">
        <v>32</v>
      </c>
      <c r="M82" s="45">
        <v>30</v>
      </c>
      <c r="N82" s="43">
        <v>2</v>
      </c>
      <c r="O82" s="43">
        <v>34</v>
      </c>
      <c r="P82" s="43">
        <v>14</v>
      </c>
      <c r="Q82" s="43">
        <v>5</v>
      </c>
      <c r="R82" s="43">
        <v>7</v>
      </c>
      <c r="S82" s="43">
        <v>8</v>
      </c>
      <c r="T82" s="43">
        <v>42.510000000000005</v>
      </c>
      <c r="U82" s="43">
        <v>24.560000000000002</v>
      </c>
      <c r="V82" s="43">
        <v>17.95</v>
      </c>
    </row>
    <row r="83" spans="1:22" s="18" customFormat="1" ht="20.100000000000001" customHeight="1">
      <c r="A83" s="4">
        <v>77</v>
      </c>
      <c r="B83" s="19" t="s">
        <v>698</v>
      </c>
      <c r="C83" s="24" t="s">
        <v>152</v>
      </c>
      <c r="D83" s="25" t="s">
        <v>155</v>
      </c>
      <c r="E83" s="26" t="s">
        <v>156</v>
      </c>
      <c r="F83" s="25" t="s">
        <v>661</v>
      </c>
      <c r="G83" s="27" t="s">
        <v>674</v>
      </c>
      <c r="H83" s="28">
        <v>200</v>
      </c>
      <c r="I83" s="43">
        <v>177.60999999999999</v>
      </c>
      <c r="J83" s="43">
        <f t="shared" si="2"/>
        <v>85.7</v>
      </c>
      <c r="K83" s="43">
        <v>26.7</v>
      </c>
      <c r="L83" s="44">
        <v>38</v>
      </c>
      <c r="M83" s="45">
        <v>20</v>
      </c>
      <c r="N83" s="43">
        <v>1</v>
      </c>
      <c r="O83" s="43">
        <v>50</v>
      </c>
      <c r="P83" s="43">
        <v>20</v>
      </c>
      <c r="Q83" s="43">
        <v>10</v>
      </c>
      <c r="R83" s="43">
        <v>10</v>
      </c>
      <c r="S83" s="43">
        <v>10</v>
      </c>
      <c r="T83" s="43">
        <v>41.91</v>
      </c>
      <c r="U83" s="43">
        <v>25</v>
      </c>
      <c r="V83" s="43">
        <v>16.91</v>
      </c>
    </row>
    <row r="84" spans="1:22" s="18" customFormat="1" ht="20.100000000000001" customHeight="1">
      <c r="A84" s="4">
        <v>78</v>
      </c>
      <c r="B84" s="19" t="s">
        <v>698</v>
      </c>
      <c r="C84" s="24" t="s">
        <v>157</v>
      </c>
      <c r="D84" s="25" t="s">
        <v>158</v>
      </c>
      <c r="E84" s="26" t="s">
        <v>160</v>
      </c>
      <c r="F84" s="25" t="s">
        <v>662</v>
      </c>
      <c r="G84" s="27" t="s">
        <v>675</v>
      </c>
      <c r="H84" s="28">
        <v>1</v>
      </c>
      <c r="I84" s="43">
        <v>142.97</v>
      </c>
      <c r="J84" s="43">
        <f t="shared" si="2"/>
        <v>63.5</v>
      </c>
      <c r="K84" s="43">
        <v>24.5</v>
      </c>
      <c r="L84" s="44">
        <v>20</v>
      </c>
      <c r="M84" s="45">
        <v>19</v>
      </c>
      <c r="N84" s="43">
        <v>0</v>
      </c>
      <c r="O84" s="43">
        <v>43</v>
      </c>
      <c r="P84" s="43">
        <v>20</v>
      </c>
      <c r="Q84" s="43">
        <v>7</v>
      </c>
      <c r="R84" s="43">
        <v>8</v>
      </c>
      <c r="S84" s="43">
        <v>8</v>
      </c>
      <c r="T84" s="43">
        <v>36.47</v>
      </c>
      <c r="U84" s="43">
        <v>20.580000000000002</v>
      </c>
      <c r="V84" s="43">
        <v>15.89</v>
      </c>
    </row>
    <row r="85" spans="1:22" s="18" customFormat="1" ht="20.100000000000001" customHeight="1">
      <c r="A85" s="4">
        <v>79</v>
      </c>
      <c r="B85" s="19" t="s">
        <v>698</v>
      </c>
      <c r="C85" s="24" t="s">
        <v>157</v>
      </c>
      <c r="D85" s="24" t="s">
        <v>158</v>
      </c>
      <c r="E85" s="26" t="s">
        <v>159</v>
      </c>
      <c r="F85" s="25" t="s">
        <v>661</v>
      </c>
      <c r="G85" s="27" t="s">
        <v>674</v>
      </c>
      <c r="H85" s="28">
        <v>100</v>
      </c>
      <c r="I85" s="43">
        <v>163.97</v>
      </c>
      <c r="J85" s="43">
        <f t="shared" si="2"/>
        <v>81.5</v>
      </c>
      <c r="K85" s="43">
        <v>25.5</v>
      </c>
      <c r="L85" s="44">
        <v>28</v>
      </c>
      <c r="M85" s="45">
        <v>27</v>
      </c>
      <c r="N85" s="43">
        <v>1</v>
      </c>
      <c r="O85" s="43">
        <v>46</v>
      </c>
      <c r="P85" s="43">
        <v>20</v>
      </c>
      <c r="Q85" s="43">
        <v>7</v>
      </c>
      <c r="R85" s="43">
        <v>9</v>
      </c>
      <c r="S85" s="43">
        <v>10</v>
      </c>
      <c r="T85" s="43">
        <v>36.47</v>
      </c>
      <c r="U85" s="43">
        <v>20.580000000000002</v>
      </c>
      <c r="V85" s="43">
        <v>15.89</v>
      </c>
    </row>
    <row r="86" spans="1:22" s="18" customFormat="1" ht="20.100000000000001" customHeight="1">
      <c r="A86" s="4">
        <v>80</v>
      </c>
      <c r="B86" s="19" t="s">
        <v>698</v>
      </c>
      <c r="C86" s="24" t="s">
        <v>157</v>
      </c>
      <c r="D86" s="24" t="s">
        <v>158</v>
      </c>
      <c r="E86" s="26" t="s">
        <v>161</v>
      </c>
      <c r="F86" s="25" t="s">
        <v>662</v>
      </c>
      <c r="G86" s="27" t="s">
        <v>675</v>
      </c>
      <c r="H86" s="28">
        <v>1</v>
      </c>
      <c r="I86" s="43">
        <v>156.47</v>
      </c>
      <c r="J86" s="43">
        <f t="shared" si="2"/>
        <v>77</v>
      </c>
      <c r="K86" s="43">
        <v>27</v>
      </c>
      <c r="L86" s="44">
        <v>25</v>
      </c>
      <c r="M86" s="45">
        <v>25</v>
      </c>
      <c r="N86" s="43">
        <v>0</v>
      </c>
      <c r="O86" s="43">
        <v>43</v>
      </c>
      <c r="P86" s="43">
        <v>20</v>
      </c>
      <c r="Q86" s="43">
        <v>7</v>
      </c>
      <c r="R86" s="43">
        <v>8</v>
      </c>
      <c r="S86" s="43">
        <v>8</v>
      </c>
      <c r="T86" s="43">
        <v>36.47</v>
      </c>
      <c r="U86" s="43">
        <v>20.580000000000002</v>
      </c>
      <c r="V86" s="43">
        <v>15.89</v>
      </c>
    </row>
    <row r="87" spans="1:22" s="18" customFormat="1" ht="20.100000000000001" customHeight="1">
      <c r="A87" s="4">
        <v>81</v>
      </c>
      <c r="B87" s="19" t="s">
        <v>698</v>
      </c>
      <c r="C87" s="24" t="s">
        <v>157</v>
      </c>
      <c r="D87" s="24" t="s">
        <v>158</v>
      </c>
      <c r="E87" s="26" t="s">
        <v>162</v>
      </c>
      <c r="F87" s="25" t="s">
        <v>662</v>
      </c>
      <c r="G87" s="27" t="s">
        <v>675</v>
      </c>
      <c r="H87" s="28">
        <v>1</v>
      </c>
      <c r="I87" s="43">
        <v>140.47</v>
      </c>
      <c r="J87" s="43">
        <f t="shared" si="2"/>
        <v>61</v>
      </c>
      <c r="K87" s="43">
        <v>23</v>
      </c>
      <c r="L87" s="44">
        <v>20</v>
      </c>
      <c r="M87" s="45">
        <v>18</v>
      </c>
      <c r="N87" s="43">
        <v>0</v>
      </c>
      <c r="O87" s="43">
        <v>43</v>
      </c>
      <c r="P87" s="43">
        <v>20</v>
      </c>
      <c r="Q87" s="43">
        <v>7</v>
      </c>
      <c r="R87" s="43">
        <v>8</v>
      </c>
      <c r="S87" s="43">
        <v>8</v>
      </c>
      <c r="T87" s="43">
        <v>36.47</v>
      </c>
      <c r="U87" s="43">
        <v>20.580000000000002</v>
      </c>
      <c r="V87" s="43">
        <v>15.89</v>
      </c>
    </row>
    <row r="88" spans="1:22" s="18" customFormat="1" ht="20.100000000000001" customHeight="1">
      <c r="A88" s="4">
        <v>82</v>
      </c>
      <c r="B88" s="19" t="s">
        <v>698</v>
      </c>
      <c r="C88" s="24" t="s">
        <v>157</v>
      </c>
      <c r="D88" s="24" t="s">
        <v>158</v>
      </c>
      <c r="E88" s="26" t="s">
        <v>665</v>
      </c>
      <c r="F88" s="25" t="s">
        <v>662</v>
      </c>
      <c r="G88" s="27" t="s">
        <v>675</v>
      </c>
      <c r="H88" s="28">
        <v>1</v>
      </c>
      <c r="I88" s="43">
        <v>166.97</v>
      </c>
      <c r="J88" s="43">
        <f t="shared" si="2"/>
        <v>87.5</v>
      </c>
      <c r="K88" s="43">
        <v>27.5</v>
      </c>
      <c r="L88" s="44">
        <v>40</v>
      </c>
      <c r="M88" s="45">
        <v>20</v>
      </c>
      <c r="N88" s="43">
        <v>0</v>
      </c>
      <c r="O88" s="43">
        <v>43</v>
      </c>
      <c r="P88" s="43">
        <v>20</v>
      </c>
      <c r="Q88" s="43">
        <v>7</v>
      </c>
      <c r="R88" s="43">
        <v>8</v>
      </c>
      <c r="S88" s="43">
        <v>8</v>
      </c>
      <c r="T88" s="43">
        <v>36.47</v>
      </c>
      <c r="U88" s="43">
        <v>20.580000000000002</v>
      </c>
      <c r="V88" s="43">
        <v>15.89</v>
      </c>
    </row>
    <row r="89" spans="1:22" s="18" customFormat="1" ht="20.100000000000001" customHeight="1">
      <c r="A89" s="4">
        <v>83</v>
      </c>
      <c r="B89" s="19" t="s">
        <v>698</v>
      </c>
      <c r="C89" s="24" t="s">
        <v>157</v>
      </c>
      <c r="D89" s="24" t="s">
        <v>158</v>
      </c>
      <c r="E89" s="26" t="s">
        <v>708</v>
      </c>
      <c r="F89" s="25" t="s">
        <v>662</v>
      </c>
      <c r="G89" s="27" t="s">
        <v>675</v>
      </c>
      <c r="H89" s="28">
        <v>1</v>
      </c>
      <c r="I89" s="43">
        <v>165.47</v>
      </c>
      <c r="J89" s="43">
        <f t="shared" si="2"/>
        <v>86</v>
      </c>
      <c r="K89" s="43">
        <v>26</v>
      </c>
      <c r="L89" s="44">
        <v>40</v>
      </c>
      <c r="M89" s="45">
        <v>20</v>
      </c>
      <c r="N89" s="43">
        <v>0</v>
      </c>
      <c r="O89" s="43">
        <v>43</v>
      </c>
      <c r="P89" s="43">
        <v>20</v>
      </c>
      <c r="Q89" s="43">
        <v>7</v>
      </c>
      <c r="R89" s="43">
        <v>8</v>
      </c>
      <c r="S89" s="43">
        <v>8</v>
      </c>
      <c r="T89" s="43">
        <v>36.47</v>
      </c>
      <c r="U89" s="43">
        <v>20.580000000000002</v>
      </c>
      <c r="V89" s="43">
        <v>15.89</v>
      </c>
    </row>
    <row r="90" spans="1:22" s="18" customFormat="1" ht="20.100000000000001" customHeight="1">
      <c r="A90" s="4">
        <v>84</v>
      </c>
      <c r="B90" s="19" t="s">
        <v>698</v>
      </c>
      <c r="C90" s="24" t="s">
        <v>157</v>
      </c>
      <c r="D90" s="24" t="s">
        <v>163</v>
      </c>
      <c r="E90" s="26" t="s">
        <v>709</v>
      </c>
      <c r="F90" s="25" t="s">
        <v>661</v>
      </c>
      <c r="G90" s="27" t="s">
        <v>676</v>
      </c>
      <c r="H90" s="28">
        <v>27</v>
      </c>
      <c r="I90" s="43">
        <v>173.52999999999997</v>
      </c>
      <c r="J90" s="43">
        <f t="shared" si="2"/>
        <v>88.2</v>
      </c>
      <c r="K90" s="43">
        <v>25.2</v>
      </c>
      <c r="L90" s="44">
        <v>38</v>
      </c>
      <c r="M90" s="45">
        <v>24</v>
      </c>
      <c r="N90" s="43">
        <v>1</v>
      </c>
      <c r="O90" s="43">
        <v>41</v>
      </c>
      <c r="P90" s="43">
        <v>12</v>
      </c>
      <c r="Q90" s="43">
        <v>9</v>
      </c>
      <c r="R90" s="43">
        <v>10</v>
      </c>
      <c r="S90" s="43">
        <v>10</v>
      </c>
      <c r="T90" s="43">
        <v>44.33</v>
      </c>
      <c r="U90" s="43">
        <v>26.88</v>
      </c>
      <c r="V90" s="43">
        <v>17.45</v>
      </c>
    </row>
    <row r="91" spans="1:22" s="18" customFormat="1" ht="20.100000000000001" customHeight="1">
      <c r="A91" s="4">
        <v>85</v>
      </c>
      <c r="B91" s="19" t="s">
        <v>698</v>
      </c>
      <c r="C91" s="24" t="s">
        <v>157</v>
      </c>
      <c r="D91" s="25" t="s">
        <v>164</v>
      </c>
      <c r="E91" s="26" t="s">
        <v>165</v>
      </c>
      <c r="F91" s="25" t="s">
        <v>661</v>
      </c>
      <c r="G91" s="27" t="s">
        <v>676</v>
      </c>
      <c r="H91" s="28">
        <v>15</v>
      </c>
      <c r="I91" s="43">
        <v>157.99</v>
      </c>
      <c r="J91" s="43">
        <f t="shared" si="2"/>
        <v>79.2</v>
      </c>
      <c r="K91" s="43">
        <v>25.2</v>
      </c>
      <c r="L91" s="44">
        <v>30</v>
      </c>
      <c r="M91" s="45">
        <v>23</v>
      </c>
      <c r="N91" s="43">
        <v>1</v>
      </c>
      <c r="O91" s="43">
        <v>39</v>
      </c>
      <c r="P91" s="43">
        <v>16</v>
      </c>
      <c r="Q91" s="43">
        <v>7</v>
      </c>
      <c r="R91" s="43">
        <v>8</v>
      </c>
      <c r="S91" s="43">
        <v>8</v>
      </c>
      <c r="T91" s="43">
        <v>39.79</v>
      </c>
      <c r="U91" s="43">
        <v>23.06</v>
      </c>
      <c r="V91" s="43">
        <v>16.73</v>
      </c>
    </row>
    <row r="92" spans="1:22" s="18" customFormat="1" ht="20.100000000000001" customHeight="1">
      <c r="A92" s="4">
        <v>86</v>
      </c>
      <c r="B92" s="19" t="s">
        <v>698</v>
      </c>
      <c r="C92" s="24" t="s">
        <v>157</v>
      </c>
      <c r="D92" s="24" t="s">
        <v>164</v>
      </c>
      <c r="E92" s="26" t="s">
        <v>166</v>
      </c>
      <c r="F92" s="25" t="s">
        <v>661</v>
      </c>
      <c r="G92" s="27" t="s">
        <v>676</v>
      </c>
      <c r="H92" s="28">
        <v>30</v>
      </c>
      <c r="I92" s="43">
        <v>156.69</v>
      </c>
      <c r="J92" s="43">
        <f t="shared" si="2"/>
        <v>79.900000000000006</v>
      </c>
      <c r="K92" s="43">
        <v>24.9</v>
      </c>
      <c r="L92" s="44">
        <v>28</v>
      </c>
      <c r="M92" s="45">
        <v>27</v>
      </c>
      <c r="N92" s="43">
        <v>0</v>
      </c>
      <c r="O92" s="43">
        <v>37</v>
      </c>
      <c r="P92" s="43">
        <v>16</v>
      </c>
      <c r="Q92" s="43">
        <v>7</v>
      </c>
      <c r="R92" s="43">
        <v>8</v>
      </c>
      <c r="S92" s="43">
        <v>6</v>
      </c>
      <c r="T92" s="43">
        <v>39.79</v>
      </c>
      <c r="U92" s="43">
        <v>23.06</v>
      </c>
      <c r="V92" s="43">
        <v>16.73</v>
      </c>
    </row>
    <row r="93" spans="1:22" s="18" customFormat="1" ht="20.100000000000001" customHeight="1">
      <c r="A93" s="4">
        <v>87</v>
      </c>
      <c r="B93" s="19" t="s">
        <v>698</v>
      </c>
      <c r="C93" s="24" t="s">
        <v>157</v>
      </c>
      <c r="D93" s="24" t="s">
        <v>167</v>
      </c>
      <c r="E93" s="26" t="s">
        <v>168</v>
      </c>
      <c r="F93" s="25" t="s">
        <v>661</v>
      </c>
      <c r="G93" s="27" t="s">
        <v>676</v>
      </c>
      <c r="H93" s="28">
        <v>20</v>
      </c>
      <c r="I93" s="43">
        <v>147.25</v>
      </c>
      <c r="J93" s="43">
        <f t="shared" si="2"/>
        <v>66.2</v>
      </c>
      <c r="K93" s="43">
        <v>25.2</v>
      </c>
      <c r="L93" s="44">
        <v>30</v>
      </c>
      <c r="M93" s="45">
        <v>12</v>
      </c>
      <c r="N93" s="43">
        <v>-1</v>
      </c>
      <c r="O93" s="43">
        <v>36</v>
      </c>
      <c r="P93" s="43">
        <v>16</v>
      </c>
      <c r="Q93" s="43">
        <v>5</v>
      </c>
      <c r="R93" s="43">
        <v>7</v>
      </c>
      <c r="S93" s="43">
        <v>8</v>
      </c>
      <c r="T93" s="43">
        <v>45.05</v>
      </c>
      <c r="U93" s="43">
        <v>26.8</v>
      </c>
      <c r="V93" s="43">
        <v>18.25</v>
      </c>
    </row>
    <row r="94" spans="1:22" s="18" customFormat="1" ht="20.100000000000001" customHeight="1">
      <c r="A94" s="4">
        <v>88</v>
      </c>
      <c r="B94" s="19" t="s">
        <v>698</v>
      </c>
      <c r="C94" s="24" t="s">
        <v>157</v>
      </c>
      <c r="D94" s="25" t="s">
        <v>169</v>
      </c>
      <c r="E94" s="26" t="s">
        <v>170</v>
      </c>
      <c r="F94" s="25" t="s">
        <v>662</v>
      </c>
      <c r="G94" s="27" t="s">
        <v>676</v>
      </c>
      <c r="H94" s="28">
        <v>20</v>
      </c>
      <c r="I94" s="43">
        <v>150.9</v>
      </c>
      <c r="J94" s="43">
        <f t="shared" si="2"/>
        <v>64.400000000000006</v>
      </c>
      <c r="K94" s="43">
        <v>23.4</v>
      </c>
      <c r="L94" s="44">
        <v>20</v>
      </c>
      <c r="M94" s="45">
        <v>20</v>
      </c>
      <c r="N94" s="43">
        <v>1</v>
      </c>
      <c r="O94" s="43">
        <v>42</v>
      </c>
      <c r="P94" s="43">
        <v>20</v>
      </c>
      <c r="Q94" s="43">
        <v>7</v>
      </c>
      <c r="R94" s="43">
        <v>7</v>
      </c>
      <c r="S94" s="43">
        <v>8</v>
      </c>
      <c r="T94" s="43">
        <v>44.5</v>
      </c>
      <c r="U94" s="43">
        <v>26.400000000000002</v>
      </c>
      <c r="V94" s="43">
        <v>18.100000000000001</v>
      </c>
    </row>
    <row r="95" spans="1:22" s="18" customFormat="1" ht="20.100000000000001" customHeight="1">
      <c r="A95" s="4">
        <v>89</v>
      </c>
      <c r="B95" s="19" t="s">
        <v>698</v>
      </c>
      <c r="C95" s="24" t="s">
        <v>157</v>
      </c>
      <c r="D95" s="25" t="s">
        <v>171</v>
      </c>
      <c r="E95" s="26" t="s">
        <v>172</v>
      </c>
      <c r="F95" s="25" t="s">
        <v>661</v>
      </c>
      <c r="G95" s="27" t="s">
        <v>676</v>
      </c>
      <c r="H95" s="28">
        <v>20</v>
      </c>
      <c r="I95" s="43">
        <v>145.96</v>
      </c>
      <c r="J95" s="43">
        <f t="shared" si="2"/>
        <v>66.900000000000006</v>
      </c>
      <c r="K95" s="43">
        <v>24.9</v>
      </c>
      <c r="L95" s="44">
        <v>16</v>
      </c>
      <c r="M95" s="45">
        <v>25</v>
      </c>
      <c r="N95" s="43">
        <v>1</v>
      </c>
      <c r="O95" s="43">
        <v>36</v>
      </c>
      <c r="P95" s="43">
        <v>16</v>
      </c>
      <c r="Q95" s="43">
        <v>5</v>
      </c>
      <c r="R95" s="43">
        <v>7</v>
      </c>
      <c r="S95" s="43">
        <v>8</v>
      </c>
      <c r="T95" s="43">
        <v>43.06</v>
      </c>
      <c r="U95" s="43">
        <v>25.56</v>
      </c>
      <c r="V95" s="43">
        <v>17.5</v>
      </c>
    </row>
    <row r="96" spans="1:22" s="18" customFormat="1" ht="20.100000000000001" customHeight="1">
      <c r="A96" s="4">
        <v>90</v>
      </c>
      <c r="B96" s="19" t="s">
        <v>698</v>
      </c>
      <c r="C96" s="24" t="s">
        <v>157</v>
      </c>
      <c r="D96" s="25" t="s">
        <v>173</v>
      </c>
      <c r="E96" s="26" t="s">
        <v>174</v>
      </c>
      <c r="F96" s="25" t="s">
        <v>661</v>
      </c>
      <c r="G96" s="27" t="s">
        <v>676</v>
      </c>
      <c r="H96" s="28">
        <v>25</v>
      </c>
      <c r="I96" s="43">
        <v>161.6</v>
      </c>
      <c r="J96" s="43">
        <f t="shared" si="2"/>
        <v>73</v>
      </c>
      <c r="K96" s="43">
        <v>24</v>
      </c>
      <c r="L96" s="44">
        <v>24</v>
      </c>
      <c r="M96" s="45">
        <v>24</v>
      </c>
      <c r="N96" s="43">
        <v>1</v>
      </c>
      <c r="O96" s="43">
        <v>44</v>
      </c>
      <c r="P96" s="43">
        <v>20</v>
      </c>
      <c r="Q96" s="43">
        <v>9</v>
      </c>
      <c r="R96" s="43">
        <v>7</v>
      </c>
      <c r="S96" s="43">
        <v>8</v>
      </c>
      <c r="T96" s="43">
        <v>44.6</v>
      </c>
      <c r="U96" s="43">
        <v>26.310000000000002</v>
      </c>
      <c r="V96" s="43">
        <v>18.29</v>
      </c>
    </row>
    <row r="97" spans="1:22" s="18" customFormat="1" ht="20.100000000000001" customHeight="1">
      <c r="A97" s="4">
        <v>91</v>
      </c>
      <c r="B97" s="19" t="s">
        <v>698</v>
      </c>
      <c r="C97" s="24" t="s">
        <v>157</v>
      </c>
      <c r="D97" s="24" t="s">
        <v>173</v>
      </c>
      <c r="E97" s="26" t="s">
        <v>667</v>
      </c>
      <c r="F97" s="25" t="s">
        <v>662</v>
      </c>
      <c r="G97" s="27" t="s">
        <v>675</v>
      </c>
      <c r="H97" s="28">
        <v>0</v>
      </c>
      <c r="I97" s="43">
        <v>132.6</v>
      </c>
      <c r="J97" s="43">
        <f t="shared" si="2"/>
        <v>56</v>
      </c>
      <c r="K97" s="43">
        <v>20</v>
      </c>
      <c r="L97" s="44">
        <v>18</v>
      </c>
      <c r="M97" s="45">
        <v>18</v>
      </c>
      <c r="N97" s="43">
        <v>0</v>
      </c>
      <c r="O97" s="43">
        <v>32</v>
      </c>
      <c r="P97" s="43">
        <v>16</v>
      </c>
      <c r="Q97" s="43">
        <v>5</v>
      </c>
      <c r="R97" s="43">
        <v>5</v>
      </c>
      <c r="S97" s="43">
        <v>6</v>
      </c>
      <c r="T97" s="43">
        <v>44.6</v>
      </c>
      <c r="U97" s="43">
        <v>26.310000000000002</v>
      </c>
      <c r="V97" s="43">
        <v>18.29</v>
      </c>
    </row>
    <row r="98" spans="1:22" s="18" customFormat="1" ht="20.100000000000001" customHeight="1">
      <c r="A98" s="4">
        <v>92</v>
      </c>
      <c r="B98" s="19" t="s">
        <v>698</v>
      </c>
      <c r="C98" s="24" t="s">
        <v>157</v>
      </c>
      <c r="D98" s="24" t="s">
        <v>175</v>
      </c>
      <c r="E98" s="26" t="s">
        <v>176</v>
      </c>
      <c r="F98" s="25" t="s">
        <v>661</v>
      </c>
      <c r="G98" s="27" t="s">
        <v>676</v>
      </c>
      <c r="H98" s="28">
        <v>30</v>
      </c>
      <c r="I98" s="43">
        <v>173.23000000000002</v>
      </c>
      <c r="J98" s="43">
        <f t="shared" si="2"/>
        <v>82.4</v>
      </c>
      <c r="K98" s="43">
        <v>26.4</v>
      </c>
      <c r="L98" s="44">
        <v>30</v>
      </c>
      <c r="M98" s="45">
        <v>26</v>
      </c>
      <c r="N98" s="43">
        <v>0</v>
      </c>
      <c r="O98" s="43">
        <v>45</v>
      </c>
      <c r="P98" s="43">
        <v>20</v>
      </c>
      <c r="Q98" s="43">
        <v>9</v>
      </c>
      <c r="R98" s="43">
        <v>10</v>
      </c>
      <c r="S98" s="43">
        <v>6</v>
      </c>
      <c r="T98" s="43">
        <v>45.83</v>
      </c>
      <c r="U98" s="43">
        <v>26.08</v>
      </c>
      <c r="V98" s="43">
        <v>19.75</v>
      </c>
    </row>
    <row r="99" spans="1:22" s="18" customFormat="1" ht="20.100000000000001" customHeight="1">
      <c r="A99" s="4">
        <v>93</v>
      </c>
      <c r="B99" s="19" t="s">
        <v>698</v>
      </c>
      <c r="C99" s="24" t="s">
        <v>157</v>
      </c>
      <c r="D99" s="25" t="s">
        <v>177</v>
      </c>
      <c r="E99" s="26" t="s">
        <v>178</v>
      </c>
      <c r="F99" s="25" t="s">
        <v>661</v>
      </c>
      <c r="G99" s="27" t="s">
        <v>676</v>
      </c>
      <c r="H99" s="28">
        <v>45</v>
      </c>
      <c r="I99" s="43">
        <v>172.21</v>
      </c>
      <c r="J99" s="43">
        <f t="shared" si="2"/>
        <v>82.9</v>
      </c>
      <c r="K99" s="43">
        <v>24.9</v>
      </c>
      <c r="L99" s="44">
        <v>30</v>
      </c>
      <c r="M99" s="45">
        <v>26</v>
      </c>
      <c r="N99" s="43">
        <v>2</v>
      </c>
      <c r="O99" s="43">
        <v>50</v>
      </c>
      <c r="P99" s="43">
        <v>20</v>
      </c>
      <c r="Q99" s="43">
        <v>10</v>
      </c>
      <c r="R99" s="43">
        <v>10</v>
      </c>
      <c r="S99" s="43">
        <v>10</v>
      </c>
      <c r="T99" s="43">
        <v>39.31</v>
      </c>
      <c r="U99" s="43">
        <v>23.78</v>
      </c>
      <c r="V99" s="43">
        <v>15.53</v>
      </c>
    </row>
    <row r="100" spans="1:22" s="18" customFormat="1" ht="20.100000000000001" customHeight="1">
      <c r="A100" s="4">
        <v>94</v>
      </c>
      <c r="B100" s="19" t="s">
        <v>698</v>
      </c>
      <c r="C100" s="24" t="s">
        <v>157</v>
      </c>
      <c r="D100" s="25" t="s">
        <v>179</v>
      </c>
      <c r="E100" s="26" t="s">
        <v>710</v>
      </c>
      <c r="F100" s="25" t="s">
        <v>661</v>
      </c>
      <c r="G100" s="27" t="s">
        <v>676</v>
      </c>
      <c r="H100" s="28">
        <v>20</v>
      </c>
      <c r="I100" s="43">
        <v>172.28</v>
      </c>
      <c r="J100" s="43">
        <f t="shared" si="2"/>
        <v>82.5</v>
      </c>
      <c r="K100" s="43">
        <v>25.5</v>
      </c>
      <c r="L100" s="44">
        <v>32</v>
      </c>
      <c r="M100" s="45">
        <v>24</v>
      </c>
      <c r="N100" s="43">
        <v>1</v>
      </c>
      <c r="O100" s="43">
        <v>46</v>
      </c>
      <c r="P100" s="43">
        <v>20</v>
      </c>
      <c r="Q100" s="43">
        <v>8</v>
      </c>
      <c r="R100" s="43">
        <v>8</v>
      </c>
      <c r="S100" s="43">
        <v>10</v>
      </c>
      <c r="T100" s="43">
        <v>43.78</v>
      </c>
      <c r="U100" s="43">
        <v>25.15</v>
      </c>
      <c r="V100" s="43">
        <v>18.63</v>
      </c>
    </row>
    <row r="101" spans="1:22" s="18" customFormat="1" ht="20.100000000000001" customHeight="1">
      <c r="A101" s="4">
        <v>95</v>
      </c>
      <c r="B101" s="19" t="s">
        <v>698</v>
      </c>
      <c r="C101" s="24" t="s">
        <v>157</v>
      </c>
      <c r="D101" s="25" t="s">
        <v>180</v>
      </c>
      <c r="E101" s="26" t="s">
        <v>181</v>
      </c>
      <c r="F101" s="25" t="s">
        <v>661</v>
      </c>
      <c r="G101" s="27" t="s">
        <v>676</v>
      </c>
      <c r="H101" s="28">
        <v>23</v>
      </c>
      <c r="I101" s="43">
        <v>173.51999999999998</v>
      </c>
      <c r="J101" s="43">
        <f t="shared" si="2"/>
        <v>81</v>
      </c>
      <c r="K101" s="43">
        <v>24</v>
      </c>
      <c r="L101" s="44">
        <v>34</v>
      </c>
      <c r="M101" s="45">
        <v>22</v>
      </c>
      <c r="N101" s="43">
        <v>1</v>
      </c>
      <c r="O101" s="43">
        <v>48</v>
      </c>
      <c r="P101" s="43">
        <v>20</v>
      </c>
      <c r="Q101" s="43">
        <v>8</v>
      </c>
      <c r="R101" s="43">
        <v>10</v>
      </c>
      <c r="S101" s="43">
        <v>10</v>
      </c>
      <c r="T101" s="43">
        <v>44.519999999999996</v>
      </c>
      <c r="U101" s="43">
        <v>26.919999999999998</v>
      </c>
      <c r="V101" s="43">
        <v>17.600000000000001</v>
      </c>
    </row>
    <row r="102" spans="1:22" s="18" customFormat="1" ht="20.100000000000001" customHeight="1">
      <c r="A102" s="4">
        <v>96</v>
      </c>
      <c r="B102" s="19" t="s">
        <v>698</v>
      </c>
      <c r="C102" s="24" t="s">
        <v>157</v>
      </c>
      <c r="D102" s="25" t="s">
        <v>182</v>
      </c>
      <c r="E102" s="26" t="s">
        <v>183</v>
      </c>
      <c r="F102" s="25" t="s">
        <v>661</v>
      </c>
      <c r="G102" s="27" t="s">
        <v>676</v>
      </c>
      <c r="H102" s="28">
        <v>25</v>
      </c>
      <c r="I102" s="43">
        <v>157.28</v>
      </c>
      <c r="J102" s="43">
        <f t="shared" si="2"/>
        <v>81.3</v>
      </c>
      <c r="K102" s="43">
        <v>24.299999999999997</v>
      </c>
      <c r="L102" s="44">
        <v>32</v>
      </c>
      <c r="M102" s="45">
        <v>24</v>
      </c>
      <c r="N102" s="43">
        <v>1</v>
      </c>
      <c r="O102" s="43">
        <v>34</v>
      </c>
      <c r="P102" s="43">
        <v>16</v>
      </c>
      <c r="Q102" s="43">
        <v>5</v>
      </c>
      <c r="R102" s="43">
        <v>7</v>
      </c>
      <c r="S102" s="43">
        <v>6</v>
      </c>
      <c r="T102" s="43">
        <v>41.980000000000004</v>
      </c>
      <c r="U102" s="43">
        <v>24.3</v>
      </c>
      <c r="V102" s="43">
        <v>17.68</v>
      </c>
    </row>
    <row r="103" spans="1:22" s="18" customFormat="1" ht="20.100000000000001" customHeight="1">
      <c r="A103" s="4">
        <v>97</v>
      </c>
      <c r="B103" s="19" t="s">
        <v>698</v>
      </c>
      <c r="C103" s="24" t="s">
        <v>157</v>
      </c>
      <c r="D103" s="24" t="s">
        <v>182</v>
      </c>
      <c r="E103" s="26" t="s">
        <v>186</v>
      </c>
      <c r="F103" s="25" t="s">
        <v>662</v>
      </c>
      <c r="G103" s="27" t="s">
        <v>675</v>
      </c>
      <c r="H103" s="28">
        <v>2</v>
      </c>
      <c r="I103" s="43">
        <v>165.48000000000002</v>
      </c>
      <c r="J103" s="43">
        <f t="shared" si="2"/>
        <v>89.5</v>
      </c>
      <c r="K103" s="43">
        <v>26.5</v>
      </c>
      <c r="L103" s="44">
        <v>33</v>
      </c>
      <c r="M103" s="45">
        <v>30</v>
      </c>
      <c r="N103" s="43">
        <v>0</v>
      </c>
      <c r="O103" s="43">
        <v>34</v>
      </c>
      <c r="P103" s="43">
        <v>16</v>
      </c>
      <c r="Q103" s="43">
        <v>5</v>
      </c>
      <c r="R103" s="43">
        <v>7</v>
      </c>
      <c r="S103" s="43">
        <v>6</v>
      </c>
      <c r="T103" s="43">
        <v>41.980000000000004</v>
      </c>
      <c r="U103" s="43">
        <v>24.3</v>
      </c>
      <c r="V103" s="43">
        <v>17.68</v>
      </c>
    </row>
    <row r="104" spans="1:22" s="18" customFormat="1" ht="20.100000000000001" customHeight="1">
      <c r="A104" s="4">
        <v>98</v>
      </c>
      <c r="B104" s="19" t="s">
        <v>698</v>
      </c>
      <c r="C104" s="24" t="s">
        <v>157</v>
      </c>
      <c r="D104" s="24" t="s">
        <v>182</v>
      </c>
      <c r="E104" s="26" t="s">
        <v>190</v>
      </c>
      <c r="F104" s="25" t="s">
        <v>662</v>
      </c>
      <c r="G104" s="27" t="s">
        <v>675</v>
      </c>
      <c r="H104" s="28">
        <v>2</v>
      </c>
      <c r="I104" s="43">
        <v>167.98000000000002</v>
      </c>
      <c r="J104" s="43">
        <f t="shared" si="2"/>
        <v>92</v>
      </c>
      <c r="K104" s="43">
        <v>25</v>
      </c>
      <c r="L104" s="44">
        <v>38</v>
      </c>
      <c r="M104" s="45">
        <v>29</v>
      </c>
      <c r="N104" s="43">
        <v>0</v>
      </c>
      <c r="O104" s="43">
        <v>34</v>
      </c>
      <c r="P104" s="43">
        <v>16</v>
      </c>
      <c r="Q104" s="43">
        <v>5</v>
      </c>
      <c r="R104" s="43">
        <v>7</v>
      </c>
      <c r="S104" s="43">
        <v>6</v>
      </c>
      <c r="T104" s="43">
        <v>41.980000000000004</v>
      </c>
      <c r="U104" s="43">
        <v>24.3</v>
      </c>
      <c r="V104" s="43">
        <v>17.68</v>
      </c>
    </row>
    <row r="105" spans="1:22" s="18" customFormat="1" ht="20.100000000000001" customHeight="1">
      <c r="A105" s="4">
        <v>99</v>
      </c>
      <c r="B105" s="19" t="s">
        <v>698</v>
      </c>
      <c r="C105" s="24" t="s">
        <v>157</v>
      </c>
      <c r="D105" s="24" t="s">
        <v>182</v>
      </c>
      <c r="E105" s="26" t="s">
        <v>189</v>
      </c>
      <c r="F105" s="25" t="s">
        <v>662</v>
      </c>
      <c r="G105" s="27" t="s">
        <v>675</v>
      </c>
      <c r="H105" s="28">
        <v>2</v>
      </c>
      <c r="I105" s="43">
        <v>169.48000000000002</v>
      </c>
      <c r="J105" s="43">
        <f t="shared" si="2"/>
        <v>93.5</v>
      </c>
      <c r="K105" s="43">
        <v>26.5</v>
      </c>
      <c r="L105" s="44">
        <v>38</v>
      </c>
      <c r="M105" s="45">
        <v>29</v>
      </c>
      <c r="N105" s="43">
        <v>0</v>
      </c>
      <c r="O105" s="43">
        <v>34</v>
      </c>
      <c r="P105" s="43">
        <v>16</v>
      </c>
      <c r="Q105" s="43">
        <v>5</v>
      </c>
      <c r="R105" s="43">
        <v>7</v>
      </c>
      <c r="S105" s="43">
        <v>6</v>
      </c>
      <c r="T105" s="43">
        <v>41.980000000000004</v>
      </c>
      <c r="U105" s="43">
        <v>24.3</v>
      </c>
      <c r="V105" s="43">
        <v>17.68</v>
      </c>
    </row>
    <row r="106" spans="1:22" s="18" customFormat="1" ht="20.100000000000001" customHeight="1">
      <c r="A106" s="4">
        <v>100</v>
      </c>
      <c r="B106" s="19" t="s">
        <v>698</v>
      </c>
      <c r="C106" s="24" t="s">
        <v>157</v>
      </c>
      <c r="D106" s="24" t="s">
        <v>182</v>
      </c>
      <c r="E106" s="26" t="s">
        <v>184</v>
      </c>
      <c r="F106" s="25" t="s">
        <v>662</v>
      </c>
      <c r="G106" s="27" t="s">
        <v>675</v>
      </c>
      <c r="H106" s="28">
        <v>2</v>
      </c>
      <c r="I106" s="43">
        <v>171.48000000000002</v>
      </c>
      <c r="J106" s="43">
        <f t="shared" si="2"/>
        <v>95.5</v>
      </c>
      <c r="K106" s="43">
        <v>27.5</v>
      </c>
      <c r="L106" s="44">
        <v>38</v>
      </c>
      <c r="M106" s="45">
        <v>30</v>
      </c>
      <c r="N106" s="43">
        <v>0</v>
      </c>
      <c r="O106" s="43">
        <v>34</v>
      </c>
      <c r="P106" s="43">
        <v>16</v>
      </c>
      <c r="Q106" s="43">
        <v>5</v>
      </c>
      <c r="R106" s="43">
        <v>7</v>
      </c>
      <c r="S106" s="43">
        <v>6</v>
      </c>
      <c r="T106" s="43">
        <v>41.980000000000004</v>
      </c>
      <c r="U106" s="43">
        <v>24.3</v>
      </c>
      <c r="V106" s="43">
        <v>17.68</v>
      </c>
    </row>
    <row r="107" spans="1:22" s="18" customFormat="1" ht="20.100000000000001" customHeight="1">
      <c r="A107" s="4">
        <v>101</v>
      </c>
      <c r="B107" s="19" t="s">
        <v>698</v>
      </c>
      <c r="C107" s="24" t="s">
        <v>157</v>
      </c>
      <c r="D107" s="24" t="s">
        <v>182</v>
      </c>
      <c r="E107" s="26" t="s">
        <v>187</v>
      </c>
      <c r="F107" s="25" t="s">
        <v>662</v>
      </c>
      <c r="G107" s="27" t="s">
        <v>675</v>
      </c>
      <c r="H107" s="28">
        <v>2</v>
      </c>
      <c r="I107" s="43">
        <v>169.48000000000002</v>
      </c>
      <c r="J107" s="43">
        <f t="shared" si="2"/>
        <v>93.5</v>
      </c>
      <c r="K107" s="43">
        <v>26.5</v>
      </c>
      <c r="L107" s="44">
        <v>38</v>
      </c>
      <c r="M107" s="45">
        <v>29</v>
      </c>
      <c r="N107" s="43">
        <v>0</v>
      </c>
      <c r="O107" s="43">
        <v>34</v>
      </c>
      <c r="P107" s="43">
        <v>16</v>
      </c>
      <c r="Q107" s="43">
        <v>5</v>
      </c>
      <c r="R107" s="43">
        <v>7</v>
      </c>
      <c r="S107" s="43">
        <v>6</v>
      </c>
      <c r="T107" s="43">
        <v>41.980000000000004</v>
      </c>
      <c r="U107" s="43">
        <v>24.3</v>
      </c>
      <c r="V107" s="43">
        <v>17.68</v>
      </c>
    </row>
    <row r="108" spans="1:22" s="18" customFormat="1" ht="20.100000000000001" customHeight="1">
      <c r="A108" s="4">
        <v>102</v>
      </c>
      <c r="B108" s="19" t="s">
        <v>698</v>
      </c>
      <c r="C108" s="24" t="s">
        <v>157</v>
      </c>
      <c r="D108" s="24" t="s">
        <v>182</v>
      </c>
      <c r="E108" s="26" t="s">
        <v>188</v>
      </c>
      <c r="F108" s="25" t="s">
        <v>662</v>
      </c>
      <c r="G108" s="27" t="s">
        <v>675</v>
      </c>
      <c r="H108" s="28">
        <v>2</v>
      </c>
      <c r="I108" s="43">
        <v>143.48000000000002</v>
      </c>
      <c r="J108" s="43">
        <f t="shared" si="2"/>
        <v>67.5</v>
      </c>
      <c r="K108" s="43">
        <v>24.5</v>
      </c>
      <c r="L108" s="44">
        <v>18</v>
      </c>
      <c r="M108" s="45">
        <v>25</v>
      </c>
      <c r="N108" s="43">
        <v>0</v>
      </c>
      <c r="O108" s="43">
        <v>34</v>
      </c>
      <c r="P108" s="43">
        <v>16</v>
      </c>
      <c r="Q108" s="43">
        <v>5</v>
      </c>
      <c r="R108" s="43">
        <v>7</v>
      </c>
      <c r="S108" s="43">
        <v>6</v>
      </c>
      <c r="T108" s="43">
        <v>41.980000000000004</v>
      </c>
      <c r="U108" s="43">
        <v>24.3</v>
      </c>
      <c r="V108" s="43">
        <v>17.68</v>
      </c>
    </row>
    <row r="109" spans="1:22" s="18" customFormat="1" ht="20.100000000000001" customHeight="1">
      <c r="A109" s="4">
        <v>103</v>
      </c>
      <c r="B109" s="19" t="s">
        <v>698</v>
      </c>
      <c r="C109" s="24" t="s">
        <v>157</v>
      </c>
      <c r="D109" s="24" t="s">
        <v>182</v>
      </c>
      <c r="E109" s="26" t="s">
        <v>668</v>
      </c>
      <c r="F109" s="25" t="s">
        <v>662</v>
      </c>
      <c r="G109" s="27" t="s">
        <v>675</v>
      </c>
      <c r="H109" s="28">
        <v>1</v>
      </c>
      <c r="I109" s="43">
        <v>166.48000000000002</v>
      </c>
      <c r="J109" s="43">
        <f t="shared" si="2"/>
        <v>90.5</v>
      </c>
      <c r="K109" s="43">
        <v>27.5</v>
      </c>
      <c r="L109" s="44">
        <v>33</v>
      </c>
      <c r="M109" s="45">
        <v>30</v>
      </c>
      <c r="N109" s="43">
        <v>0</v>
      </c>
      <c r="O109" s="43">
        <v>34</v>
      </c>
      <c r="P109" s="43">
        <v>16</v>
      </c>
      <c r="Q109" s="43">
        <v>5</v>
      </c>
      <c r="R109" s="43">
        <v>7</v>
      </c>
      <c r="S109" s="43">
        <v>6</v>
      </c>
      <c r="T109" s="43">
        <v>41.980000000000004</v>
      </c>
      <c r="U109" s="43">
        <v>24.3</v>
      </c>
      <c r="V109" s="43">
        <v>17.68</v>
      </c>
    </row>
    <row r="110" spans="1:22" s="18" customFormat="1" ht="20.100000000000001" customHeight="1">
      <c r="A110" s="4">
        <v>104</v>
      </c>
      <c r="B110" s="19" t="s">
        <v>698</v>
      </c>
      <c r="C110" s="24" t="s">
        <v>157</v>
      </c>
      <c r="D110" s="24" t="s">
        <v>182</v>
      </c>
      <c r="E110" s="26" t="s">
        <v>185</v>
      </c>
      <c r="F110" s="25" t="s">
        <v>662</v>
      </c>
      <c r="G110" s="27" t="s">
        <v>675</v>
      </c>
      <c r="H110" s="28">
        <v>1</v>
      </c>
      <c r="I110" s="43">
        <v>163.98000000000002</v>
      </c>
      <c r="J110" s="43">
        <f t="shared" si="2"/>
        <v>88</v>
      </c>
      <c r="K110" s="43">
        <v>25</v>
      </c>
      <c r="L110" s="44">
        <v>33</v>
      </c>
      <c r="M110" s="45">
        <v>30</v>
      </c>
      <c r="N110" s="43">
        <v>0</v>
      </c>
      <c r="O110" s="43">
        <v>34</v>
      </c>
      <c r="P110" s="43">
        <v>16</v>
      </c>
      <c r="Q110" s="43">
        <v>5</v>
      </c>
      <c r="R110" s="43">
        <v>7</v>
      </c>
      <c r="S110" s="43">
        <v>6</v>
      </c>
      <c r="T110" s="43">
        <v>41.980000000000004</v>
      </c>
      <c r="U110" s="43">
        <v>24.3</v>
      </c>
      <c r="V110" s="43">
        <v>17.68</v>
      </c>
    </row>
    <row r="111" spans="1:22" s="18" customFormat="1" ht="20.100000000000001" customHeight="1">
      <c r="A111" s="4">
        <v>105</v>
      </c>
      <c r="B111" s="19" t="s">
        <v>698</v>
      </c>
      <c r="C111" s="24" t="s">
        <v>157</v>
      </c>
      <c r="D111" s="24" t="s">
        <v>191</v>
      </c>
      <c r="E111" s="26" t="s">
        <v>193</v>
      </c>
      <c r="F111" s="25" t="s">
        <v>662</v>
      </c>
      <c r="G111" s="27" t="s">
        <v>675</v>
      </c>
      <c r="H111" s="28">
        <v>1</v>
      </c>
      <c r="I111" s="43">
        <v>139.36000000000001</v>
      </c>
      <c r="J111" s="43">
        <f t="shared" si="2"/>
        <v>63</v>
      </c>
      <c r="K111" s="43">
        <v>24</v>
      </c>
      <c r="L111" s="44">
        <v>18</v>
      </c>
      <c r="M111" s="45">
        <v>22</v>
      </c>
      <c r="N111" s="43">
        <v>-1</v>
      </c>
      <c r="O111" s="43">
        <v>33</v>
      </c>
      <c r="P111" s="43">
        <v>16</v>
      </c>
      <c r="Q111" s="43">
        <v>6</v>
      </c>
      <c r="R111" s="43">
        <v>5</v>
      </c>
      <c r="S111" s="43">
        <v>6</v>
      </c>
      <c r="T111" s="43">
        <v>43.36</v>
      </c>
      <c r="U111" s="43">
        <v>25.36</v>
      </c>
      <c r="V111" s="43">
        <v>18</v>
      </c>
    </row>
    <row r="112" spans="1:22" s="18" customFormat="1" ht="20.100000000000001" customHeight="1">
      <c r="A112" s="4">
        <v>106</v>
      </c>
      <c r="B112" s="19" t="s">
        <v>698</v>
      </c>
      <c r="C112" s="24" t="s">
        <v>157</v>
      </c>
      <c r="D112" s="24" t="s">
        <v>191</v>
      </c>
      <c r="E112" s="26" t="s">
        <v>194</v>
      </c>
      <c r="F112" s="25" t="s">
        <v>662</v>
      </c>
      <c r="G112" s="27" t="s">
        <v>676</v>
      </c>
      <c r="H112" s="28">
        <v>2</v>
      </c>
      <c r="I112" s="43">
        <v>153.76</v>
      </c>
      <c r="J112" s="43">
        <f t="shared" si="2"/>
        <v>75.400000000000006</v>
      </c>
      <c r="K112" s="43">
        <v>23.4</v>
      </c>
      <c r="L112" s="44">
        <v>30</v>
      </c>
      <c r="M112" s="45">
        <v>22</v>
      </c>
      <c r="N112" s="43">
        <v>0</v>
      </c>
      <c r="O112" s="43">
        <v>35</v>
      </c>
      <c r="P112" s="43">
        <v>16</v>
      </c>
      <c r="Q112" s="43">
        <v>6</v>
      </c>
      <c r="R112" s="43">
        <v>7</v>
      </c>
      <c r="S112" s="43">
        <v>6</v>
      </c>
      <c r="T112" s="43">
        <v>43.36</v>
      </c>
      <c r="U112" s="43">
        <v>25.36</v>
      </c>
      <c r="V112" s="43">
        <v>18</v>
      </c>
    </row>
    <row r="113" spans="1:22" s="18" customFormat="1" ht="20.100000000000001" customHeight="1">
      <c r="A113" s="4">
        <v>107</v>
      </c>
      <c r="B113" s="19" t="s">
        <v>698</v>
      </c>
      <c r="C113" s="25" t="s">
        <v>157</v>
      </c>
      <c r="D113" s="25" t="s">
        <v>191</v>
      </c>
      <c r="E113" s="26" t="s">
        <v>195</v>
      </c>
      <c r="F113" s="25" t="s">
        <v>661</v>
      </c>
      <c r="G113" s="27" t="s">
        <v>676</v>
      </c>
      <c r="H113" s="28">
        <v>30</v>
      </c>
      <c r="I113" s="43">
        <v>163.56</v>
      </c>
      <c r="J113" s="43">
        <f t="shared" si="2"/>
        <v>74.2</v>
      </c>
      <c r="K113" s="43">
        <v>25.2</v>
      </c>
      <c r="L113" s="44">
        <v>28</v>
      </c>
      <c r="M113" s="45">
        <v>20</v>
      </c>
      <c r="N113" s="43">
        <v>1</v>
      </c>
      <c r="O113" s="43">
        <v>46</v>
      </c>
      <c r="P113" s="43">
        <v>20</v>
      </c>
      <c r="Q113" s="43">
        <v>9</v>
      </c>
      <c r="R113" s="43">
        <v>7</v>
      </c>
      <c r="S113" s="43">
        <v>10</v>
      </c>
      <c r="T113" s="43">
        <v>43.36</v>
      </c>
      <c r="U113" s="43">
        <v>25.36</v>
      </c>
      <c r="V113" s="43">
        <v>18</v>
      </c>
    </row>
    <row r="114" spans="1:22" s="18" customFormat="1" ht="20.100000000000001" customHeight="1">
      <c r="A114" s="4">
        <v>108</v>
      </c>
      <c r="B114" s="19" t="s">
        <v>698</v>
      </c>
      <c r="C114" s="24" t="s">
        <v>157</v>
      </c>
      <c r="D114" s="24" t="s">
        <v>191</v>
      </c>
      <c r="E114" s="26" t="s">
        <v>192</v>
      </c>
      <c r="F114" s="25" t="s">
        <v>662</v>
      </c>
      <c r="G114" s="27" t="s">
        <v>675</v>
      </c>
      <c r="H114" s="28">
        <v>1</v>
      </c>
      <c r="I114" s="43">
        <v>139.86000000000001</v>
      </c>
      <c r="J114" s="43">
        <f t="shared" si="2"/>
        <v>61.5</v>
      </c>
      <c r="K114" s="43">
        <v>21.5</v>
      </c>
      <c r="L114" s="44">
        <v>18</v>
      </c>
      <c r="M114" s="45">
        <v>22</v>
      </c>
      <c r="N114" s="43">
        <v>0</v>
      </c>
      <c r="O114" s="43">
        <v>35</v>
      </c>
      <c r="P114" s="43">
        <v>16</v>
      </c>
      <c r="Q114" s="43">
        <v>6</v>
      </c>
      <c r="R114" s="43">
        <v>7</v>
      </c>
      <c r="S114" s="43">
        <v>6</v>
      </c>
      <c r="T114" s="43">
        <v>43.36</v>
      </c>
      <c r="U114" s="43">
        <v>25.36</v>
      </c>
      <c r="V114" s="43">
        <v>18</v>
      </c>
    </row>
    <row r="115" spans="1:22" s="18" customFormat="1" ht="20.100000000000001" customHeight="1">
      <c r="A115" s="4">
        <v>109</v>
      </c>
      <c r="B115" s="19" t="s">
        <v>698</v>
      </c>
      <c r="C115" s="24" t="s">
        <v>157</v>
      </c>
      <c r="D115" s="24" t="s">
        <v>197</v>
      </c>
      <c r="E115" s="26" t="s">
        <v>711</v>
      </c>
      <c r="F115" s="25" t="s">
        <v>662</v>
      </c>
      <c r="G115" s="27" t="s">
        <v>675</v>
      </c>
      <c r="H115" s="28">
        <v>1</v>
      </c>
      <c r="I115" s="43">
        <v>166.12</v>
      </c>
      <c r="J115" s="43">
        <f t="shared" si="2"/>
        <v>86</v>
      </c>
      <c r="K115" s="43">
        <v>26</v>
      </c>
      <c r="L115" s="44">
        <v>30</v>
      </c>
      <c r="M115" s="45">
        <v>30</v>
      </c>
      <c r="N115" s="43">
        <v>0</v>
      </c>
      <c r="O115" s="43">
        <v>38</v>
      </c>
      <c r="P115" s="43">
        <v>16</v>
      </c>
      <c r="Q115" s="43">
        <v>7</v>
      </c>
      <c r="R115" s="43">
        <v>9</v>
      </c>
      <c r="S115" s="43">
        <v>6</v>
      </c>
      <c r="T115" s="43">
        <v>42.12</v>
      </c>
      <c r="U115" s="43">
        <v>24.32</v>
      </c>
      <c r="V115" s="43">
        <v>17.799999999999997</v>
      </c>
    </row>
    <row r="116" spans="1:22" s="18" customFormat="1" ht="20.100000000000001" customHeight="1">
      <c r="A116" s="4">
        <v>110</v>
      </c>
      <c r="B116" s="19" t="s">
        <v>698</v>
      </c>
      <c r="C116" s="24" t="s">
        <v>157</v>
      </c>
      <c r="D116" s="24" t="s">
        <v>197</v>
      </c>
      <c r="E116" s="26" t="s">
        <v>208</v>
      </c>
      <c r="F116" s="25" t="s">
        <v>662</v>
      </c>
      <c r="G116" s="27" t="s">
        <v>675</v>
      </c>
      <c r="H116" s="28">
        <v>1</v>
      </c>
      <c r="I116" s="43">
        <v>152.12</v>
      </c>
      <c r="J116" s="43">
        <f t="shared" si="2"/>
        <v>72</v>
      </c>
      <c r="K116" s="43">
        <v>23</v>
      </c>
      <c r="L116" s="44">
        <v>25</v>
      </c>
      <c r="M116" s="45">
        <v>25</v>
      </c>
      <c r="N116" s="43">
        <v>-1</v>
      </c>
      <c r="O116" s="43">
        <v>38</v>
      </c>
      <c r="P116" s="43">
        <v>20</v>
      </c>
      <c r="Q116" s="43">
        <v>5</v>
      </c>
      <c r="R116" s="43">
        <v>7</v>
      </c>
      <c r="S116" s="43">
        <v>6</v>
      </c>
      <c r="T116" s="43">
        <v>42.12</v>
      </c>
      <c r="U116" s="43">
        <v>24.32</v>
      </c>
      <c r="V116" s="43">
        <v>17.799999999999997</v>
      </c>
    </row>
    <row r="117" spans="1:22" s="18" customFormat="1" ht="20.100000000000001" customHeight="1">
      <c r="A117" s="4">
        <v>111</v>
      </c>
      <c r="B117" s="19" t="s">
        <v>698</v>
      </c>
      <c r="C117" s="24" t="s">
        <v>157</v>
      </c>
      <c r="D117" s="24" t="s">
        <v>197</v>
      </c>
      <c r="E117" s="26" t="s">
        <v>205</v>
      </c>
      <c r="F117" s="25" t="s">
        <v>662</v>
      </c>
      <c r="G117" s="27" t="s">
        <v>675</v>
      </c>
      <c r="H117" s="28">
        <v>2</v>
      </c>
      <c r="I117" s="43">
        <v>143.62</v>
      </c>
      <c r="J117" s="43">
        <f t="shared" si="2"/>
        <v>67.5</v>
      </c>
      <c r="K117" s="43">
        <v>25.5</v>
      </c>
      <c r="L117" s="44">
        <v>20</v>
      </c>
      <c r="M117" s="45">
        <v>22</v>
      </c>
      <c r="N117" s="43">
        <v>0</v>
      </c>
      <c r="O117" s="43">
        <v>34</v>
      </c>
      <c r="P117" s="43">
        <v>16</v>
      </c>
      <c r="Q117" s="43">
        <v>5</v>
      </c>
      <c r="R117" s="43">
        <v>7</v>
      </c>
      <c r="S117" s="43">
        <v>6</v>
      </c>
      <c r="T117" s="43">
        <v>42.12</v>
      </c>
      <c r="U117" s="43">
        <v>24.32</v>
      </c>
      <c r="V117" s="43">
        <v>17.799999999999997</v>
      </c>
    </row>
    <row r="118" spans="1:22" s="18" customFormat="1" ht="20.100000000000001" customHeight="1">
      <c r="A118" s="4">
        <v>112</v>
      </c>
      <c r="B118" s="19" t="s">
        <v>698</v>
      </c>
      <c r="C118" s="24" t="s">
        <v>157</v>
      </c>
      <c r="D118" s="24" t="s">
        <v>197</v>
      </c>
      <c r="E118" s="26" t="s">
        <v>206</v>
      </c>
      <c r="F118" s="25" t="s">
        <v>662</v>
      </c>
      <c r="G118" s="27" t="s">
        <v>675</v>
      </c>
      <c r="H118" s="28">
        <v>1</v>
      </c>
      <c r="I118" s="43">
        <v>165.62</v>
      </c>
      <c r="J118" s="43">
        <f t="shared" si="2"/>
        <v>89.5</v>
      </c>
      <c r="K118" s="43">
        <v>25.5</v>
      </c>
      <c r="L118" s="44">
        <v>38</v>
      </c>
      <c r="M118" s="45">
        <v>26</v>
      </c>
      <c r="N118" s="43">
        <v>0</v>
      </c>
      <c r="O118" s="43">
        <v>34</v>
      </c>
      <c r="P118" s="43">
        <v>16</v>
      </c>
      <c r="Q118" s="43">
        <v>5</v>
      </c>
      <c r="R118" s="43">
        <v>7</v>
      </c>
      <c r="S118" s="43">
        <v>6</v>
      </c>
      <c r="T118" s="43">
        <v>42.12</v>
      </c>
      <c r="U118" s="43">
        <v>24.32</v>
      </c>
      <c r="V118" s="43">
        <v>17.799999999999997</v>
      </c>
    </row>
    <row r="119" spans="1:22" s="18" customFormat="1" ht="20.100000000000001" customHeight="1">
      <c r="A119" s="4">
        <v>113</v>
      </c>
      <c r="B119" s="19" t="s">
        <v>698</v>
      </c>
      <c r="C119" s="24" t="s">
        <v>157</v>
      </c>
      <c r="D119" s="24" t="s">
        <v>197</v>
      </c>
      <c r="E119" s="26" t="s">
        <v>201</v>
      </c>
      <c r="F119" s="25" t="s">
        <v>662</v>
      </c>
      <c r="G119" s="27" t="s">
        <v>675</v>
      </c>
      <c r="H119" s="28">
        <v>1</v>
      </c>
      <c r="I119" s="43">
        <v>168.62</v>
      </c>
      <c r="J119" s="43">
        <f t="shared" si="2"/>
        <v>92.5</v>
      </c>
      <c r="K119" s="43">
        <v>26.5</v>
      </c>
      <c r="L119" s="44">
        <v>38</v>
      </c>
      <c r="M119" s="45">
        <v>28</v>
      </c>
      <c r="N119" s="43">
        <v>0</v>
      </c>
      <c r="O119" s="43">
        <v>34</v>
      </c>
      <c r="P119" s="43">
        <v>16</v>
      </c>
      <c r="Q119" s="43">
        <v>5</v>
      </c>
      <c r="R119" s="43">
        <v>7</v>
      </c>
      <c r="S119" s="43">
        <v>6</v>
      </c>
      <c r="T119" s="43">
        <v>42.12</v>
      </c>
      <c r="U119" s="43">
        <v>24.32</v>
      </c>
      <c r="V119" s="43">
        <v>17.799999999999997</v>
      </c>
    </row>
    <row r="120" spans="1:22" s="18" customFormat="1" ht="20.100000000000001" customHeight="1">
      <c r="A120" s="4">
        <v>114</v>
      </c>
      <c r="B120" s="19" t="s">
        <v>698</v>
      </c>
      <c r="C120" s="24" t="s">
        <v>157</v>
      </c>
      <c r="D120" s="24" t="s">
        <v>197</v>
      </c>
      <c r="E120" s="26" t="s">
        <v>200</v>
      </c>
      <c r="F120" s="25" t="s">
        <v>662</v>
      </c>
      <c r="G120" s="27" t="s">
        <v>675</v>
      </c>
      <c r="H120" s="28">
        <v>1</v>
      </c>
      <c r="I120" s="43">
        <v>136.62</v>
      </c>
      <c r="J120" s="43">
        <f t="shared" si="2"/>
        <v>54.5</v>
      </c>
      <c r="K120" s="43">
        <v>24.5</v>
      </c>
      <c r="L120" s="44">
        <v>12</v>
      </c>
      <c r="M120" s="45">
        <v>18</v>
      </c>
      <c r="N120" s="43">
        <v>0</v>
      </c>
      <c r="O120" s="43">
        <v>40</v>
      </c>
      <c r="P120" s="43">
        <v>20</v>
      </c>
      <c r="Q120" s="43">
        <v>5</v>
      </c>
      <c r="R120" s="43">
        <v>7</v>
      </c>
      <c r="S120" s="43">
        <v>8</v>
      </c>
      <c r="T120" s="43">
        <v>42.12</v>
      </c>
      <c r="U120" s="43">
        <v>24.32</v>
      </c>
      <c r="V120" s="43">
        <v>17.799999999999997</v>
      </c>
    </row>
    <row r="121" spans="1:22" s="18" customFormat="1" ht="20.100000000000001" customHeight="1">
      <c r="A121" s="4">
        <v>115</v>
      </c>
      <c r="B121" s="19" t="s">
        <v>698</v>
      </c>
      <c r="C121" s="24" t="s">
        <v>157</v>
      </c>
      <c r="D121" s="24" t="s">
        <v>197</v>
      </c>
      <c r="E121" s="26" t="s">
        <v>198</v>
      </c>
      <c r="F121" s="25" t="s">
        <v>662</v>
      </c>
      <c r="G121" s="27" t="s">
        <v>675</v>
      </c>
      <c r="H121" s="28">
        <v>2</v>
      </c>
      <c r="I121" s="43">
        <v>172.62</v>
      </c>
      <c r="J121" s="43">
        <f t="shared" si="2"/>
        <v>90.5</v>
      </c>
      <c r="K121" s="43">
        <v>26.5</v>
      </c>
      <c r="L121" s="44">
        <v>35</v>
      </c>
      <c r="M121" s="45">
        <v>29</v>
      </c>
      <c r="N121" s="43">
        <v>0</v>
      </c>
      <c r="O121" s="43">
        <v>40</v>
      </c>
      <c r="P121" s="43">
        <v>16</v>
      </c>
      <c r="Q121" s="43">
        <v>6</v>
      </c>
      <c r="R121" s="43">
        <v>10</v>
      </c>
      <c r="S121" s="43">
        <v>8</v>
      </c>
      <c r="T121" s="43">
        <v>42.12</v>
      </c>
      <c r="U121" s="43">
        <v>24.32</v>
      </c>
      <c r="V121" s="43">
        <v>17.799999999999997</v>
      </c>
    </row>
    <row r="122" spans="1:22" s="18" customFormat="1" ht="20.100000000000001" customHeight="1">
      <c r="A122" s="4">
        <v>116</v>
      </c>
      <c r="B122" s="19" t="s">
        <v>698</v>
      </c>
      <c r="C122" s="24" t="s">
        <v>157</v>
      </c>
      <c r="D122" s="24" t="s">
        <v>197</v>
      </c>
      <c r="E122" s="26" t="s">
        <v>207</v>
      </c>
      <c r="F122" s="25" t="s">
        <v>662</v>
      </c>
      <c r="G122" s="27" t="s">
        <v>675</v>
      </c>
      <c r="H122" s="28">
        <v>1</v>
      </c>
      <c r="I122" s="43">
        <v>171.12</v>
      </c>
      <c r="J122" s="43">
        <f t="shared" si="2"/>
        <v>91</v>
      </c>
      <c r="K122" s="43">
        <v>26</v>
      </c>
      <c r="L122" s="44">
        <v>35</v>
      </c>
      <c r="M122" s="45">
        <v>30</v>
      </c>
      <c r="N122" s="43">
        <v>0</v>
      </c>
      <c r="O122" s="43">
        <v>38</v>
      </c>
      <c r="P122" s="43">
        <v>16</v>
      </c>
      <c r="Q122" s="43">
        <v>7</v>
      </c>
      <c r="R122" s="43">
        <v>9</v>
      </c>
      <c r="S122" s="43">
        <v>6</v>
      </c>
      <c r="T122" s="43">
        <v>42.12</v>
      </c>
      <c r="U122" s="43">
        <v>24.32</v>
      </c>
      <c r="V122" s="43">
        <v>17.799999999999997</v>
      </c>
    </row>
    <row r="123" spans="1:22" s="18" customFormat="1" ht="20.100000000000001" customHeight="1">
      <c r="A123" s="4">
        <v>117</v>
      </c>
      <c r="B123" s="19" t="s">
        <v>698</v>
      </c>
      <c r="C123" s="24" t="s">
        <v>157</v>
      </c>
      <c r="D123" s="24" t="s">
        <v>197</v>
      </c>
      <c r="E123" s="26" t="s">
        <v>210</v>
      </c>
      <c r="F123" s="25" t="s">
        <v>662</v>
      </c>
      <c r="G123" s="27" t="s">
        <v>675</v>
      </c>
      <c r="H123" s="28">
        <v>1</v>
      </c>
      <c r="I123" s="43">
        <v>168.12</v>
      </c>
      <c r="J123" s="43">
        <f t="shared" si="2"/>
        <v>92</v>
      </c>
      <c r="K123" s="43">
        <v>27</v>
      </c>
      <c r="L123" s="44">
        <v>35</v>
      </c>
      <c r="M123" s="45">
        <v>30</v>
      </c>
      <c r="N123" s="43">
        <v>0</v>
      </c>
      <c r="O123" s="43">
        <v>34</v>
      </c>
      <c r="P123" s="43">
        <v>16</v>
      </c>
      <c r="Q123" s="43">
        <v>5</v>
      </c>
      <c r="R123" s="43">
        <v>7</v>
      </c>
      <c r="S123" s="43">
        <v>6</v>
      </c>
      <c r="T123" s="43">
        <v>42.12</v>
      </c>
      <c r="U123" s="43">
        <v>24.32</v>
      </c>
      <c r="V123" s="43">
        <v>17.799999999999997</v>
      </c>
    </row>
    <row r="124" spans="1:22" s="18" customFormat="1" ht="20.100000000000001" customHeight="1">
      <c r="A124" s="4">
        <v>118</v>
      </c>
      <c r="B124" s="19" t="s">
        <v>698</v>
      </c>
      <c r="C124" s="24" t="s">
        <v>157</v>
      </c>
      <c r="D124" s="24" t="s">
        <v>197</v>
      </c>
      <c r="E124" s="26" t="s">
        <v>202</v>
      </c>
      <c r="F124" s="25" t="s">
        <v>662</v>
      </c>
      <c r="G124" s="27" t="s">
        <v>675</v>
      </c>
      <c r="H124" s="28">
        <v>1</v>
      </c>
      <c r="I124" s="43">
        <v>152.62</v>
      </c>
      <c r="J124" s="43">
        <f t="shared" si="2"/>
        <v>76.5</v>
      </c>
      <c r="K124" s="43">
        <v>24.5</v>
      </c>
      <c r="L124" s="44">
        <v>23</v>
      </c>
      <c r="M124" s="45">
        <v>29</v>
      </c>
      <c r="N124" s="43">
        <v>0</v>
      </c>
      <c r="O124" s="43">
        <v>34</v>
      </c>
      <c r="P124" s="43">
        <v>16</v>
      </c>
      <c r="Q124" s="43">
        <v>5</v>
      </c>
      <c r="R124" s="43">
        <v>7</v>
      </c>
      <c r="S124" s="43">
        <v>6</v>
      </c>
      <c r="T124" s="43">
        <v>42.12</v>
      </c>
      <c r="U124" s="43">
        <v>24.32</v>
      </c>
      <c r="V124" s="43">
        <v>17.799999999999997</v>
      </c>
    </row>
    <row r="125" spans="1:22" s="18" customFormat="1" ht="20.100000000000001" customHeight="1">
      <c r="A125" s="4">
        <v>119</v>
      </c>
      <c r="B125" s="19" t="s">
        <v>698</v>
      </c>
      <c r="C125" s="24" t="s">
        <v>157</v>
      </c>
      <c r="D125" s="24" t="s">
        <v>197</v>
      </c>
      <c r="E125" s="26" t="s">
        <v>203</v>
      </c>
      <c r="F125" s="25" t="s">
        <v>662</v>
      </c>
      <c r="G125" s="27" t="s">
        <v>675</v>
      </c>
      <c r="H125" s="28">
        <v>2</v>
      </c>
      <c r="I125" s="43">
        <v>160.12</v>
      </c>
      <c r="J125" s="43">
        <f t="shared" si="2"/>
        <v>78</v>
      </c>
      <c r="K125" s="43">
        <v>28</v>
      </c>
      <c r="L125" s="44">
        <v>25</v>
      </c>
      <c r="M125" s="45">
        <v>25</v>
      </c>
      <c r="N125" s="43">
        <v>0</v>
      </c>
      <c r="O125" s="43">
        <v>40</v>
      </c>
      <c r="P125" s="43">
        <v>20</v>
      </c>
      <c r="Q125" s="43">
        <v>5</v>
      </c>
      <c r="R125" s="43">
        <v>7</v>
      </c>
      <c r="S125" s="43">
        <v>8</v>
      </c>
      <c r="T125" s="43">
        <v>42.12</v>
      </c>
      <c r="U125" s="43">
        <v>24.32</v>
      </c>
      <c r="V125" s="43">
        <v>17.799999999999997</v>
      </c>
    </row>
    <row r="126" spans="1:22" s="18" customFormat="1" ht="20.100000000000001" customHeight="1">
      <c r="A126" s="4">
        <v>120</v>
      </c>
      <c r="B126" s="19" t="s">
        <v>698</v>
      </c>
      <c r="C126" s="24" t="s">
        <v>157</v>
      </c>
      <c r="D126" s="24" t="s">
        <v>197</v>
      </c>
      <c r="E126" s="26" t="s">
        <v>209</v>
      </c>
      <c r="F126" s="25" t="s">
        <v>662</v>
      </c>
      <c r="G126" s="27" t="s">
        <v>675</v>
      </c>
      <c r="H126" s="28">
        <v>1</v>
      </c>
      <c r="I126" s="43">
        <v>168.12</v>
      </c>
      <c r="J126" s="43">
        <f t="shared" si="2"/>
        <v>92</v>
      </c>
      <c r="K126" s="43">
        <v>27</v>
      </c>
      <c r="L126" s="44">
        <v>35</v>
      </c>
      <c r="M126" s="45">
        <v>30</v>
      </c>
      <c r="N126" s="43">
        <v>0</v>
      </c>
      <c r="O126" s="43">
        <v>34</v>
      </c>
      <c r="P126" s="43">
        <v>16</v>
      </c>
      <c r="Q126" s="43">
        <v>5</v>
      </c>
      <c r="R126" s="43">
        <v>7</v>
      </c>
      <c r="S126" s="43">
        <v>6</v>
      </c>
      <c r="T126" s="43">
        <v>42.12</v>
      </c>
      <c r="U126" s="43">
        <v>24.32</v>
      </c>
      <c r="V126" s="43">
        <v>17.799999999999997</v>
      </c>
    </row>
    <row r="127" spans="1:22" s="18" customFormat="1" ht="20.100000000000001" customHeight="1">
      <c r="A127" s="4">
        <v>121</v>
      </c>
      <c r="B127" s="19" t="s">
        <v>698</v>
      </c>
      <c r="C127" s="24" t="s">
        <v>157</v>
      </c>
      <c r="D127" s="24" t="s">
        <v>197</v>
      </c>
      <c r="E127" s="26" t="s">
        <v>781</v>
      </c>
      <c r="F127" s="25" t="s">
        <v>662</v>
      </c>
      <c r="G127" s="27" t="s">
        <v>675</v>
      </c>
      <c r="H127" s="28">
        <v>1</v>
      </c>
      <c r="I127" s="43">
        <v>157.12</v>
      </c>
      <c r="J127" s="43">
        <f t="shared" si="2"/>
        <v>78</v>
      </c>
      <c r="K127" s="43">
        <v>28</v>
      </c>
      <c r="L127" s="44">
        <v>20</v>
      </c>
      <c r="M127" s="45">
        <v>30</v>
      </c>
      <c r="N127" s="43">
        <v>0</v>
      </c>
      <c r="O127" s="43">
        <v>37</v>
      </c>
      <c r="P127" s="43">
        <v>18</v>
      </c>
      <c r="Q127" s="43">
        <v>6</v>
      </c>
      <c r="R127" s="43">
        <v>7</v>
      </c>
      <c r="S127" s="43">
        <v>6</v>
      </c>
      <c r="T127" s="43">
        <v>42.12</v>
      </c>
      <c r="U127" s="43">
        <v>24.32</v>
      </c>
      <c r="V127" s="43">
        <v>17.799999999999997</v>
      </c>
    </row>
    <row r="128" spans="1:22" s="18" customFormat="1" ht="20.100000000000001" customHeight="1">
      <c r="A128" s="4">
        <v>122</v>
      </c>
      <c r="B128" s="19" t="s">
        <v>698</v>
      </c>
      <c r="C128" s="24" t="s">
        <v>157</v>
      </c>
      <c r="D128" s="24" t="s">
        <v>197</v>
      </c>
      <c r="E128" s="26" t="s">
        <v>204</v>
      </c>
      <c r="F128" s="25" t="s">
        <v>662</v>
      </c>
      <c r="G128" s="27" t="s">
        <v>675</v>
      </c>
      <c r="H128" s="28">
        <v>1</v>
      </c>
      <c r="I128" s="43">
        <v>169.12</v>
      </c>
      <c r="J128" s="43">
        <f t="shared" si="2"/>
        <v>93</v>
      </c>
      <c r="K128" s="43">
        <v>28</v>
      </c>
      <c r="L128" s="44">
        <v>35</v>
      </c>
      <c r="M128" s="45">
        <v>30</v>
      </c>
      <c r="N128" s="43">
        <v>0</v>
      </c>
      <c r="O128" s="43">
        <v>34</v>
      </c>
      <c r="P128" s="43">
        <v>16</v>
      </c>
      <c r="Q128" s="43">
        <v>5</v>
      </c>
      <c r="R128" s="43">
        <v>7</v>
      </c>
      <c r="S128" s="43">
        <v>6</v>
      </c>
      <c r="T128" s="43">
        <v>42.12</v>
      </c>
      <c r="U128" s="43">
        <v>24.32</v>
      </c>
      <c r="V128" s="43">
        <v>17.799999999999997</v>
      </c>
    </row>
    <row r="129" spans="1:22" s="18" customFormat="1" ht="20.100000000000001" customHeight="1">
      <c r="A129" s="4">
        <v>123</v>
      </c>
      <c r="B129" s="19" t="s">
        <v>698</v>
      </c>
      <c r="C129" s="25" t="s">
        <v>157</v>
      </c>
      <c r="D129" s="25" t="s">
        <v>197</v>
      </c>
      <c r="E129" s="26" t="s">
        <v>199</v>
      </c>
      <c r="F129" s="25" t="s">
        <v>662</v>
      </c>
      <c r="G129" s="27" t="s">
        <v>675</v>
      </c>
      <c r="H129" s="28">
        <v>0</v>
      </c>
      <c r="I129" s="43">
        <v>155.62</v>
      </c>
      <c r="J129" s="43">
        <f t="shared" si="2"/>
        <v>75.5</v>
      </c>
      <c r="K129" s="43">
        <v>25.5</v>
      </c>
      <c r="L129" s="44">
        <v>20</v>
      </c>
      <c r="M129" s="45">
        <v>30</v>
      </c>
      <c r="N129" s="43">
        <v>0</v>
      </c>
      <c r="O129" s="43">
        <v>38</v>
      </c>
      <c r="P129" s="43">
        <v>16</v>
      </c>
      <c r="Q129" s="43">
        <v>9</v>
      </c>
      <c r="R129" s="43">
        <v>7</v>
      </c>
      <c r="S129" s="43">
        <v>6</v>
      </c>
      <c r="T129" s="43">
        <v>42.12</v>
      </c>
      <c r="U129" s="43">
        <v>24.32</v>
      </c>
      <c r="V129" s="43">
        <v>17.799999999999997</v>
      </c>
    </row>
    <row r="130" spans="1:22" s="18" customFormat="1" ht="20.100000000000001" customHeight="1">
      <c r="A130" s="4">
        <v>124</v>
      </c>
      <c r="B130" s="19" t="s">
        <v>698</v>
      </c>
      <c r="C130" s="24" t="s">
        <v>211</v>
      </c>
      <c r="D130" s="24" t="s">
        <v>212</v>
      </c>
      <c r="E130" s="26" t="s">
        <v>213</v>
      </c>
      <c r="F130" s="25" t="s">
        <v>661</v>
      </c>
      <c r="G130" s="27" t="s">
        <v>674</v>
      </c>
      <c r="H130" s="28">
        <v>200</v>
      </c>
      <c r="I130" s="43">
        <v>178.52999999999997</v>
      </c>
      <c r="J130" s="43">
        <f t="shared" si="2"/>
        <v>87.7</v>
      </c>
      <c r="K130" s="43">
        <v>26.7</v>
      </c>
      <c r="L130" s="44">
        <v>36</v>
      </c>
      <c r="M130" s="45">
        <v>24</v>
      </c>
      <c r="N130" s="43">
        <v>1</v>
      </c>
      <c r="O130" s="43">
        <v>50</v>
      </c>
      <c r="P130" s="43">
        <v>20</v>
      </c>
      <c r="Q130" s="43">
        <v>10</v>
      </c>
      <c r="R130" s="43">
        <v>10</v>
      </c>
      <c r="S130" s="43">
        <v>10</v>
      </c>
      <c r="T130" s="43">
        <v>40.83</v>
      </c>
      <c r="U130" s="43">
        <v>24.32</v>
      </c>
      <c r="V130" s="43">
        <v>16.509999999999998</v>
      </c>
    </row>
    <row r="131" spans="1:22" s="18" customFormat="1" ht="20.100000000000001" customHeight="1">
      <c r="A131" s="4">
        <v>125</v>
      </c>
      <c r="B131" s="19" t="s">
        <v>698</v>
      </c>
      <c r="C131" s="24" t="s">
        <v>211</v>
      </c>
      <c r="D131" s="24" t="s">
        <v>214</v>
      </c>
      <c r="E131" s="26" t="s">
        <v>215</v>
      </c>
      <c r="F131" s="25" t="s">
        <v>661</v>
      </c>
      <c r="G131" s="27" t="s">
        <v>674</v>
      </c>
      <c r="H131" s="28">
        <v>48</v>
      </c>
      <c r="I131" s="43">
        <v>173.23999999999998</v>
      </c>
      <c r="J131" s="43">
        <f t="shared" si="2"/>
        <v>81.2</v>
      </c>
      <c r="K131" s="43">
        <v>25.2</v>
      </c>
      <c r="L131" s="44">
        <v>32</v>
      </c>
      <c r="M131" s="45">
        <v>24</v>
      </c>
      <c r="N131" s="43">
        <v>0</v>
      </c>
      <c r="O131" s="43">
        <v>48</v>
      </c>
      <c r="P131" s="43">
        <v>20</v>
      </c>
      <c r="Q131" s="43">
        <v>10</v>
      </c>
      <c r="R131" s="43">
        <v>10</v>
      </c>
      <c r="S131" s="43">
        <v>8</v>
      </c>
      <c r="T131" s="43">
        <v>44.04</v>
      </c>
      <c r="U131" s="43">
        <v>26.64</v>
      </c>
      <c r="V131" s="43">
        <v>17.399999999999999</v>
      </c>
    </row>
    <row r="132" spans="1:22" s="18" customFormat="1" ht="20.100000000000001" customHeight="1">
      <c r="A132" s="4">
        <v>126</v>
      </c>
      <c r="B132" s="19" t="s">
        <v>698</v>
      </c>
      <c r="C132" s="24" t="s">
        <v>211</v>
      </c>
      <c r="D132" s="24" t="s">
        <v>216</v>
      </c>
      <c r="E132" s="26" t="s">
        <v>217</v>
      </c>
      <c r="F132" s="25" t="s">
        <v>661</v>
      </c>
      <c r="G132" s="27" t="s">
        <v>674</v>
      </c>
      <c r="H132" s="28">
        <v>200</v>
      </c>
      <c r="I132" s="43">
        <v>156.9</v>
      </c>
      <c r="J132" s="43">
        <f t="shared" si="2"/>
        <v>83.4</v>
      </c>
      <c r="K132" s="43">
        <v>26.4</v>
      </c>
      <c r="L132" s="44">
        <v>36</v>
      </c>
      <c r="M132" s="45">
        <v>20</v>
      </c>
      <c r="N132" s="43">
        <v>1</v>
      </c>
      <c r="O132" s="43">
        <v>32</v>
      </c>
      <c r="P132" s="43">
        <v>14</v>
      </c>
      <c r="Q132" s="43">
        <v>5</v>
      </c>
      <c r="R132" s="43">
        <v>7</v>
      </c>
      <c r="S132" s="43">
        <v>6</v>
      </c>
      <c r="T132" s="43">
        <v>41.5</v>
      </c>
      <c r="U132" s="43">
        <v>24</v>
      </c>
      <c r="V132" s="43">
        <v>17.5</v>
      </c>
    </row>
    <row r="133" spans="1:22" s="18" customFormat="1" ht="20.100000000000001" customHeight="1">
      <c r="A133" s="4">
        <v>127</v>
      </c>
      <c r="B133" s="19" t="s">
        <v>698</v>
      </c>
      <c r="C133" s="24" t="s">
        <v>211</v>
      </c>
      <c r="D133" s="25" t="s">
        <v>218</v>
      </c>
      <c r="E133" s="26" t="s">
        <v>219</v>
      </c>
      <c r="F133" s="25" t="s">
        <v>661</v>
      </c>
      <c r="G133" s="27" t="s">
        <v>674</v>
      </c>
      <c r="H133" s="28">
        <v>48</v>
      </c>
      <c r="I133" s="43">
        <v>143.04000000000002</v>
      </c>
      <c r="J133" s="43">
        <f t="shared" si="2"/>
        <v>67.2</v>
      </c>
      <c r="K133" s="43">
        <v>25.2</v>
      </c>
      <c r="L133" s="44">
        <v>28</v>
      </c>
      <c r="M133" s="45">
        <v>14</v>
      </c>
      <c r="N133" s="43">
        <v>0</v>
      </c>
      <c r="O133" s="43">
        <v>34</v>
      </c>
      <c r="P133" s="43">
        <v>16</v>
      </c>
      <c r="Q133" s="43">
        <v>5</v>
      </c>
      <c r="R133" s="43">
        <v>7</v>
      </c>
      <c r="S133" s="43">
        <v>6</v>
      </c>
      <c r="T133" s="43">
        <v>41.84</v>
      </c>
      <c r="U133" s="43">
        <v>24.41</v>
      </c>
      <c r="V133" s="43">
        <v>17.43</v>
      </c>
    </row>
    <row r="134" spans="1:22" s="18" customFormat="1" ht="20.100000000000001" customHeight="1">
      <c r="A134" s="4">
        <v>128</v>
      </c>
      <c r="B134" s="19" t="s">
        <v>698</v>
      </c>
      <c r="C134" s="25" t="s">
        <v>211</v>
      </c>
      <c r="D134" s="25" t="s">
        <v>220</v>
      </c>
      <c r="E134" s="26" t="s">
        <v>221</v>
      </c>
      <c r="F134" s="25" t="s">
        <v>661</v>
      </c>
      <c r="G134" s="27" t="s">
        <v>676</v>
      </c>
      <c r="H134" s="28">
        <v>36</v>
      </c>
      <c r="I134" s="43">
        <v>171.85</v>
      </c>
      <c r="J134" s="43">
        <f t="shared" si="2"/>
        <v>87.6</v>
      </c>
      <c r="K134" s="43">
        <v>24.599999999999998</v>
      </c>
      <c r="L134" s="44">
        <v>36</v>
      </c>
      <c r="M134" s="45">
        <v>26</v>
      </c>
      <c r="N134" s="43">
        <v>1</v>
      </c>
      <c r="O134" s="43">
        <v>45</v>
      </c>
      <c r="P134" s="43">
        <v>20</v>
      </c>
      <c r="Q134" s="43">
        <v>7</v>
      </c>
      <c r="R134" s="43">
        <v>10</v>
      </c>
      <c r="S134" s="43">
        <v>8</v>
      </c>
      <c r="T134" s="43">
        <v>39.25</v>
      </c>
      <c r="U134" s="43">
        <v>23.669999999999998</v>
      </c>
      <c r="V134" s="43">
        <v>15.58</v>
      </c>
    </row>
    <row r="135" spans="1:22" s="18" customFormat="1" ht="20.100000000000001" customHeight="1">
      <c r="A135" s="4">
        <v>129</v>
      </c>
      <c r="B135" s="19" t="s">
        <v>698</v>
      </c>
      <c r="C135" s="24" t="s">
        <v>211</v>
      </c>
      <c r="D135" s="25" t="s">
        <v>222</v>
      </c>
      <c r="E135" s="26" t="s">
        <v>669</v>
      </c>
      <c r="F135" s="25" t="s">
        <v>661</v>
      </c>
      <c r="G135" s="27" t="s">
        <v>674</v>
      </c>
      <c r="H135" s="28">
        <v>100</v>
      </c>
      <c r="I135" s="43">
        <v>165.02</v>
      </c>
      <c r="J135" s="43">
        <f t="shared" ref="J135:J168" si="3">K135+L135+M135+N135</f>
        <v>89</v>
      </c>
      <c r="K135" s="43">
        <v>27</v>
      </c>
      <c r="L135" s="44">
        <v>34</v>
      </c>
      <c r="M135" s="45">
        <v>28</v>
      </c>
      <c r="N135" s="43">
        <v>0</v>
      </c>
      <c r="O135" s="43">
        <v>35</v>
      </c>
      <c r="P135" s="43">
        <v>14</v>
      </c>
      <c r="Q135" s="43">
        <v>6</v>
      </c>
      <c r="R135" s="43">
        <v>9</v>
      </c>
      <c r="S135" s="43">
        <v>6</v>
      </c>
      <c r="T135" s="43">
        <v>41.02</v>
      </c>
      <c r="U135" s="43">
        <v>24.660000000000004</v>
      </c>
      <c r="V135" s="43">
        <v>16.36</v>
      </c>
    </row>
    <row r="136" spans="1:22" s="18" customFormat="1" ht="20.100000000000001" customHeight="1">
      <c r="A136" s="4">
        <v>130</v>
      </c>
      <c r="B136" s="19" t="s">
        <v>698</v>
      </c>
      <c r="C136" s="24" t="s">
        <v>211</v>
      </c>
      <c r="D136" s="25" t="s">
        <v>224</v>
      </c>
      <c r="E136" s="26" t="s">
        <v>225</v>
      </c>
      <c r="F136" s="25" t="s">
        <v>661</v>
      </c>
      <c r="G136" s="27" t="s">
        <v>676</v>
      </c>
      <c r="H136" s="28">
        <v>15</v>
      </c>
      <c r="I136" s="43">
        <v>159.87</v>
      </c>
      <c r="J136" s="43">
        <f t="shared" si="3"/>
        <v>82.2</v>
      </c>
      <c r="K136" s="43">
        <v>25.2</v>
      </c>
      <c r="L136" s="44">
        <v>30</v>
      </c>
      <c r="M136" s="45">
        <v>26</v>
      </c>
      <c r="N136" s="43">
        <v>1</v>
      </c>
      <c r="O136" s="43">
        <v>34</v>
      </c>
      <c r="P136" s="43">
        <v>16</v>
      </c>
      <c r="Q136" s="43">
        <v>5</v>
      </c>
      <c r="R136" s="43">
        <v>7</v>
      </c>
      <c r="S136" s="43">
        <v>6</v>
      </c>
      <c r="T136" s="43">
        <v>43.67</v>
      </c>
      <c r="U136" s="43">
        <v>23.830000000000002</v>
      </c>
      <c r="V136" s="43">
        <v>19.84</v>
      </c>
    </row>
    <row r="137" spans="1:22" s="18" customFormat="1" ht="20.100000000000001" customHeight="1">
      <c r="A137" s="4">
        <v>131</v>
      </c>
      <c r="B137" s="19" t="s">
        <v>698</v>
      </c>
      <c r="C137" s="24" t="s">
        <v>211</v>
      </c>
      <c r="D137" s="25" t="s">
        <v>226</v>
      </c>
      <c r="E137" s="26" t="s">
        <v>712</v>
      </c>
      <c r="F137" s="25" t="s">
        <v>662</v>
      </c>
      <c r="G137" s="27" t="s">
        <v>675</v>
      </c>
      <c r="H137" s="28">
        <v>4</v>
      </c>
      <c r="I137" s="43">
        <v>148.41</v>
      </c>
      <c r="J137" s="43">
        <f t="shared" si="3"/>
        <v>72.5</v>
      </c>
      <c r="K137" s="43">
        <v>27.5</v>
      </c>
      <c r="L137" s="44">
        <v>18</v>
      </c>
      <c r="M137" s="45">
        <v>27</v>
      </c>
      <c r="N137" s="43">
        <v>0</v>
      </c>
      <c r="O137" s="43">
        <v>37</v>
      </c>
      <c r="P137" s="43">
        <v>16</v>
      </c>
      <c r="Q137" s="43">
        <v>7</v>
      </c>
      <c r="R137" s="43">
        <v>8</v>
      </c>
      <c r="S137" s="43">
        <v>6</v>
      </c>
      <c r="T137" s="43">
        <v>38.910000000000004</v>
      </c>
      <c r="U137" s="43">
        <v>22.96</v>
      </c>
      <c r="V137" s="43">
        <v>15.950000000000001</v>
      </c>
    </row>
    <row r="138" spans="1:22" s="18" customFormat="1" ht="20.100000000000001" customHeight="1">
      <c r="A138" s="4">
        <v>132</v>
      </c>
      <c r="B138" s="19" t="s">
        <v>698</v>
      </c>
      <c r="C138" s="24" t="s">
        <v>211</v>
      </c>
      <c r="D138" s="25" t="s">
        <v>227</v>
      </c>
      <c r="E138" s="26" t="s">
        <v>228</v>
      </c>
      <c r="F138" s="25" t="s">
        <v>661</v>
      </c>
      <c r="G138" s="27" t="s">
        <v>676</v>
      </c>
      <c r="H138" s="28">
        <v>20</v>
      </c>
      <c r="I138" s="43">
        <v>165.64</v>
      </c>
      <c r="J138" s="43">
        <f t="shared" si="3"/>
        <v>83.4</v>
      </c>
      <c r="K138" s="43">
        <v>26.4</v>
      </c>
      <c r="L138" s="44">
        <v>30</v>
      </c>
      <c r="M138" s="45">
        <v>26</v>
      </c>
      <c r="N138" s="43">
        <v>1</v>
      </c>
      <c r="O138" s="43">
        <v>40</v>
      </c>
      <c r="P138" s="43">
        <v>18</v>
      </c>
      <c r="Q138" s="43">
        <v>6</v>
      </c>
      <c r="R138" s="43">
        <v>8</v>
      </c>
      <c r="S138" s="43">
        <v>8</v>
      </c>
      <c r="T138" s="43">
        <v>42.239999999999995</v>
      </c>
      <c r="U138" s="43">
        <v>24.439999999999998</v>
      </c>
      <c r="V138" s="43">
        <v>17.8</v>
      </c>
    </row>
    <row r="139" spans="1:22" s="18" customFormat="1" ht="20.100000000000001" customHeight="1">
      <c r="A139" s="4">
        <v>133</v>
      </c>
      <c r="B139" s="19" t="s">
        <v>698</v>
      </c>
      <c r="C139" s="24" t="s">
        <v>211</v>
      </c>
      <c r="D139" s="25" t="s">
        <v>229</v>
      </c>
      <c r="E139" s="26" t="s">
        <v>782</v>
      </c>
      <c r="F139" s="25" t="s">
        <v>662</v>
      </c>
      <c r="G139" s="27" t="s">
        <v>676</v>
      </c>
      <c r="H139" s="28">
        <v>19</v>
      </c>
      <c r="I139" s="43">
        <v>157.30000000000001</v>
      </c>
      <c r="J139" s="43">
        <f t="shared" si="3"/>
        <v>81.900000000000006</v>
      </c>
      <c r="K139" s="43">
        <v>24.9</v>
      </c>
      <c r="L139" s="44">
        <v>32</v>
      </c>
      <c r="M139" s="45">
        <v>24</v>
      </c>
      <c r="N139" s="43">
        <v>1</v>
      </c>
      <c r="O139" s="43">
        <v>36</v>
      </c>
      <c r="P139" s="43">
        <v>16</v>
      </c>
      <c r="Q139" s="43">
        <v>5</v>
      </c>
      <c r="R139" s="43">
        <v>7</v>
      </c>
      <c r="S139" s="43">
        <v>8</v>
      </c>
      <c r="T139" s="43">
        <v>39.4</v>
      </c>
      <c r="U139" s="43">
        <v>24.4</v>
      </c>
      <c r="V139" s="43">
        <v>15</v>
      </c>
    </row>
    <row r="140" spans="1:22" s="18" customFormat="1" ht="20.100000000000001" customHeight="1">
      <c r="A140" s="4">
        <v>134</v>
      </c>
      <c r="B140" s="19" t="s">
        <v>698</v>
      </c>
      <c r="C140" s="24" t="s">
        <v>211</v>
      </c>
      <c r="D140" s="25" t="s">
        <v>230</v>
      </c>
      <c r="E140" s="26" t="s">
        <v>231</v>
      </c>
      <c r="F140" s="25" t="s">
        <v>661</v>
      </c>
      <c r="G140" s="27" t="s">
        <v>676</v>
      </c>
      <c r="H140" s="28">
        <v>16</v>
      </c>
      <c r="I140" s="43">
        <v>156.65</v>
      </c>
      <c r="J140" s="43">
        <f t="shared" si="3"/>
        <v>78.900000000000006</v>
      </c>
      <c r="K140" s="43">
        <v>24.9</v>
      </c>
      <c r="L140" s="44">
        <v>28</v>
      </c>
      <c r="M140" s="45">
        <v>26</v>
      </c>
      <c r="N140" s="43">
        <v>0</v>
      </c>
      <c r="O140" s="43">
        <v>34</v>
      </c>
      <c r="P140" s="43">
        <v>16</v>
      </c>
      <c r="Q140" s="43">
        <v>5</v>
      </c>
      <c r="R140" s="43">
        <v>7</v>
      </c>
      <c r="S140" s="43">
        <v>6</v>
      </c>
      <c r="T140" s="43">
        <v>43.75</v>
      </c>
      <c r="U140" s="43">
        <v>26.199999999999996</v>
      </c>
      <c r="V140" s="43">
        <v>17.55</v>
      </c>
    </row>
    <row r="141" spans="1:22" s="18" customFormat="1" ht="20.100000000000001" customHeight="1">
      <c r="A141" s="4">
        <v>135</v>
      </c>
      <c r="B141" s="19" t="s">
        <v>698</v>
      </c>
      <c r="C141" s="25" t="s">
        <v>211</v>
      </c>
      <c r="D141" s="25" t="s">
        <v>232</v>
      </c>
      <c r="E141" s="26" t="s">
        <v>233</v>
      </c>
      <c r="F141" s="25" t="s">
        <v>661</v>
      </c>
      <c r="G141" s="27" t="s">
        <v>676</v>
      </c>
      <c r="H141" s="28">
        <v>25</v>
      </c>
      <c r="I141" s="43">
        <v>158.94</v>
      </c>
      <c r="J141" s="43">
        <f t="shared" si="3"/>
        <v>82.9</v>
      </c>
      <c r="K141" s="43">
        <v>24.9</v>
      </c>
      <c r="L141" s="44">
        <v>32</v>
      </c>
      <c r="M141" s="45">
        <v>25</v>
      </c>
      <c r="N141" s="43">
        <v>1</v>
      </c>
      <c r="O141" s="43">
        <v>35</v>
      </c>
      <c r="P141" s="43">
        <v>16</v>
      </c>
      <c r="Q141" s="43">
        <v>5</v>
      </c>
      <c r="R141" s="43">
        <v>7</v>
      </c>
      <c r="S141" s="43">
        <v>7</v>
      </c>
      <c r="T141" s="43">
        <v>41.04</v>
      </c>
      <c r="U141" s="43">
        <v>25.240000000000002</v>
      </c>
      <c r="V141" s="43">
        <v>15.799999999999999</v>
      </c>
    </row>
    <row r="142" spans="1:22" s="18" customFormat="1" ht="20.100000000000001" customHeight="1">
      <c r="A142" s="4">
        <v>136</v>
      </c>
      <c r="B142" s="19" t="s">
        <v>698</v>
      </c>
      <c r="C142" s="24" t="s">
        <v>211</v>
      </c>
      <c r="D142" s="25" t="s">
        <v>234</v>
      </c>
      <c r="E142" s="26" t="s">
        <v>235</v>
      </c>
      <c r="F142" s="25" t="s">
        <v>662</v>
      </c>
      <c r="G142" s="27" t="s">
        <v>676</v>
      </c>
      <c r="H142" s="28">
        <v>23</v>
      </c>
      <c r="I142" s="43">
        <v>155.51</v>
      </c>
      <c r="J142" s="43">
        <f t="shared" si="3"/>
        <v>79.900000000000006</v>
      </c>
      <c r="K142" s="43">
        <v>24.9</v>
      </c>
      <c r="L142" s="44">
        <v>30</v>
      </c>
      <c r="M142" s="45">
        <v>24</v>
      </c>
      <c r="N142" s="43">
        <v>1</v>
      </c>
      <c r="O142" s="43">
        <v>34</v>
      </c>
      <c r="P142" s="43">
        <v>16</v>
      </c>
      <c r="Q142" s="43">
        <v>5</v>
      </c>
      <c r="R142" s="43">
        <v>7</v>
      </c>
      <c r="S142" s="43">
        <v>6</v>
      </c>
      <c r="T142" s="43">
        <v>41.61</v>
      </c>
      <c r="U142" s="43">
        <v>24.76</v>
      </c>
      <c r="V142" s="43">
        <v>16.850000000000001</v>
      </c>
    </row>
    <row r="143" spans="1:22" s="18" customFormat="1" ht="20.100000000000001" customHeight="1">
      <c r="A143" s="4">
        <v>137</v>
      </c>
      <c r="B143" s="19" t="s">
        <v>698</v>
      </c>
      <c r="C143" s="24" t="s">
        <v>211</v>
      </c>
      <c r="D143" s="25" t="s">
        <v>237</v>
      </c>
      <c r="E143" s="26" t="s">
        <v>670</v>
      </c>
      <c r="F143" s="25" t="s">
        <v>661</v>
      </c>
      <c r="G143" s="27" t="s">
        <v>676</v>
      </c>
      <c r="H143" s="28">
        <v>16</v>
      </c>
      <c r="I143" s="43">
        <v>150.80000000000001</v>
      </c>
      <c r="J143" s="43">
        <f t="shared" si="3"/>
        <v>78.900000000000006</v>
      </c>
      <c r="K143" s="43">
        <v>24.9</v>
      </c>
      <c r="L143" s="44">
        <v>28</v>
      </c>
      <c r="M143" s="45">
        <v>26</v>
      </c>
      <c r="N143" s="43">
        <v>0</v>
      </c>
      <c r="O143" s="43">
        <v>34</v>
      </c>
      <c r="P143" s="43">
        <v>16</v>
      </c>
      <c r="Q143" s="43">
        <v>5</v>
      </c>
      <c r="R143" s="43">
        <v>7</v>
      </c>
      <c r="S143" s="43">
        <v>6</v>
      </c>
      <c r="T143" s="43">
        <v>37.9</v>
      </c>
      <c r="U143" s="43">
        <v>23.55</v>
      </c>
      <c r="V143" s="43">
        <v>14.35</v>
      </c>
    </row>
    <row r="144" spans="1:22" s="18" customFormat="1" ht="20.100000000000001" customHeight="1">
      <c r="A144" s="4">
        <v>138</v>
      </c>
      <c r="B144" s="19" t="s">
        <v>698</v>
      </c>
      <c r="C144" s="24" t="s">
        <v>211</v>
      </c>
      <c r="D144" s="25" t="s">
        <v>237</v>
      </c>
      <c r="E144" s="26" t="s">
        <v>238</v>
      </c>
      <c r="F144" s="25" t="s">
        <v>662</v>
      </c>
      <c r="G144" s="27" t="s">
        <v>676</v>
      </c>
      <c r="H144" s="28">
        <v>19</v>
      </c>
      <c r="I144" s="43">
        <v>141.80000000000001</v>
      </c>
      <c r="J144" s="43">
        <f t="shared" si="3"/>
        <v>69.900000000000006</v>
      </c>
      <c r="K144" s="43">
        <v>24.9</v>
      </c>
      <c r="L144" s="44">
        <v>26</v>
      </c>
      <c r="M144" s="45">
        <v>18</v>
      </c>
      <c r="N144" s="43">
        <v>1</v>
      </c>
      <c r="O144" s="43">
        <v>34</v>
      </c>
      <c r="P144" s="43">
        <v>16</v>
      </c>
      <c r="Q144" s="43">
        <v>5</v>
      </c>
      <c r="R144" s="43">
        <v>7</v>
      </c>
      <c r="S144" s="43">
        <v>6</v>
      </c>
      <c r="T144" s="43">
        <v>37.9</v>
      </c>
      <c r="U144" s="43">
        <v>23.55</v>
      </c>
      <c r="V144" s="43">
        <v>14.35</v>
      </c>
    </row>
    <row r="145" spans="1:22" s="18" customFormat="1" ht="20.100000000000001" customHeight="1">
      <c r="A145" s="4">
        <v>139</v>
      </c>
      <c r="B145" s="19" t="s">
        <v>698</v>
      </c>
      <c r="C145" s="24" t="s">
        <v>211</v>
      </c>
      <c r="D145" s="25" t="s">
        <v>239</v>
      </c>
      <c r="E145" s="26" t="s">
        <v>713</v>
      </c>
      <c r="F145" s="25" t="s">
        <v>661</v>
      </c>
      <c r="G145" s="27" t="s">
        <v>676</v>
      </c>
      <c r="H145" s="28">
        <v>16</v>
      </c>
      <c r="I145" s="43">
        <v>148.88</v>
      </c>
      <c r="J145" s="43">
        <f t="shared" si="3"/>
        <v>72.099999999999994</v>
      </c>
      <c r="K145" s="43">
        <v>23.099999999999998</v>
      </c>
      <c r="L145" s="44">
        <v>28</v>
      </c>
      <c r="M145" s="45">
        <v>20</v>
      </c>
      <c r="N145" s="43">
        <v>1</v>
      </c>
      <c r="O145" s="43">
        <v>36</v>
      </c>
      <c r="P145" s="43">
        <v>16</v>
      </c>
      <c r="Q145" s="43">
        <v>5</v>
      </c>
      <c r="R145" s="43">
        <v>7</v>
      </c>
      <c r="S145" s="43">
        <v>8</v>
      </c>
      <c r="T145" s="43">
        <v>40.779999999999994</v>
      </c>
      <c r="U145" s="43">
        <v>22.479999999999997</v>
      </c>
      <c r="V145" s="43">
        <v>18.299999999999997</v>
      </c>
    </row>
    <row r="146" spans="1:22" s="18" customFormat="1" ht="20.100000000000001" customHeight="1">
      <c r="A146" s="4">
        <v>140</v>
      </c>
      <c r="B146" s="19" t="s">
        <v>698</v>
      </c>
      <c r="C146" s="24" t="s">
        <v>240</v>
      </c>
      <c r="D146" s="25" t="s">
        <v>241</v>
      </c>
      <c r="E146" s="26" t="s">
        <v>243</v>
      </c>
      <c r="F146" s="25" t="s">
        <v>661</v>
      </c>
      <c r="G146" s="27" t="s">
        <v>674</v>
      </c>
      <c r="H146" s="28">
        <v>400</v>
      </c>
      <c r="I146" s="43">
        <v>178.94</v>
      </c>
      <c r="J146" s="43">
        <f t="shared" si="3"/>
        <v>92.2</v>
      </c>
      <c r="K146" s="43">
        <v>25.2</v>
      </c>
      <c r="L146" s="44">
        <v>36</v>
      </c>
      <c r="M146" s="45">
        <v>30</v>
      </c>
      <c r="N146" s="43">
        <v>1</v>
      </c>
      <c r="O146" s="43">
        <v>47</v>
      </c>
      <c r="P146" s="43">
        <v>20</v>
      </c>
      <c r="Q146" s="43">
        <v>7</v>
      </c>
      <c r="R146" s="43">
        <v>10</v>
      </c>
      <c r="S146" s="43">
        <v>10</v>
      </c>
      <c r="T146" s="43">
        <v>39.74</v>
      </c>
      <c r="U146" s="43">
        <v>24</v>
      </c>
      <c r="V146" s="43">
        <v>15.740000000000002</v>
      </c>
    </row>
    <row r="147" spans="1:22" s="18" customFormat="1" ht="20.100000000000001" customHeight="1">
      <c r="A147" s="4">
        <v>141</v>
      </c>
      <c r="B147" s="19" t="s">
        <v>698</v>
      </c>
      <c r="C147" s="24" t="s">
        <v>240</v>
      </c>
      <c r="D147" s="24" t="s">
        <v>241</v>
      </c>
      <c r="E147" s="26" t="s">
        <v>242</v>
      </c>
      <c r="F147" s="25" t="s">
        <v>661</v>
      </c>
      <c r="G147" s="27" t="s">
        <v>674</v>
      </c>
      <c r="H147" s="28">
        <v>200</v>
      </c>
      <c r="I147" s="43">
        <v>174.44</v>
      </c>
      <c r="J147" s="43">
        <f t="shared" si="3"/>
        <v>86.7</v>
      </c>
      <c r="K147" s="43">
        <v>26.7</v>
      </c>
      <c r="L147" s="44">
        <v>38</v>
      </c>
      <c r="M147" s="45">
        <v>22</v>
      </c>
      <c r="N147" s="43">
        <v>0</v>
      </c>
      <c r="O147" s="43">
        <v>48</v>
      </c>
      <c r="P147" s="43">
        <v>20</v>
      </c>
      <c r="Q147" s="43">
        <v>10</v>
      </c>
      <c r="R147" s="43">
        <v>10</v>
      </c>
      <c r="S147" s="43">
        <v>8</v>
      </c>
      <c r="T147" s="43">
        <v>39.74</v>
      </c>
      <c r="U147" s="43">
        <v>24</v>
      </c>
      <c r="V147" s="43">
        <v>15.740000000000002</v>
      </c>
    </row>
    <row r="148" spans="1:22" s="18" customFormat="1" ht="20.100000000000001" customHeight="1">
      <c r="A148" s="4">
        <v>142</v>
      </c>
      <c r="B148" s="19" t="s">
        <v>698</v>
      </c>
      <c r="C148" s="24" t="s">
        <v>240</v>
      </c>
      <c r="D148" s="24" t="s">
        <v>241</v>
      </c>
      <c r="E148" s="26" t="s">
        <v>783</v>
      </c>
      <c r="F148" s="25" t="s">
        <v>661</v>
      </c>
      <c r="G148" s="27" t="s">
        <v>674</v>
      </c>
      <c r="H148" s="28">
        <v>50</v>
      </c>
      <c r="I148" s="43">
        <v>156.84</v>
      </c>
      <c r="J148" s="43">
        <f t="shared" si="3"/>
        <v>67.099999999999994</v>
      </c>
      <c r="K148" s="43">
        <v>23.1</v>
      </c>
      <c r="L148" s="44">
        <v>24</v>
      </c>
      <c r="M148" s="45">
        <v>20</v>
      </c>
      <c r="N148" s="43">
        <v>0</v>
      </c>
      <c r="O148" s="43">
        <v>50</v>
      </c>
      <c r="P148" s="43">
        <v>20</v>
      </c>
      <c r="Q148" s="43">
        <v>10</v>
      </c>
      <c r="R148" s="43">
        <v>10</v>
      </c>
      <c r="S148" s="43">
        <v>10</v>
      </c>
      <c r="T148" s="43">
        <v>39.74</v>
      </c>
      <c r="U148" s="43">
        <v>24</v>
      </c>
      <c r="V148" s="43">
        <v>15.740000000000002</v>
      </c>
    </row>
    <row r="149" spans="1:22" s="18" customFormat="1" ht="20.100000000000001" customHeight="1">
      <c r="A149" s="4">
        <v>143</v>
      </c>
      <c r="B149" s="19" t="s">
        <v>698</v>
      </c>
      <c r="C149" s="24" t="s">
        <v>240</v>
      </c>
      <c r="D149" s="25" t="s">
        <v>244</v>
      </c>
      <c r="E149" s="26" t="s">
        <v>671</v>
      </c>
      <c r="F149" s="25" t="s">
        <v>661</v>
      </c>
      <c r="G149" s="27" t="s">
        <v>674</v>
      </c>
      <c r="H149" s="28">
        <v>50</v>
      </c>
      <c r="I149" s="43">
        <v>159.92000000000002</v>
      </c>
      <c r="J149" s="43">
        <f t="shared" si="3"/>
        <v>80.5</v>
      </c>
      <c r="K149" s="43">
        <v>25.5</v>
      </c>
      <c r="L149" s="44">
        <v>32</v>
      </c>
      <c r="M149" s="45">
        <v>22</v>
      </c>
      <c r="N149" s="43">
        <v>1</v>
      </c>
      <c r="O149" s="43">
        <v>41</v>
      </c>
      <c r="P149" s="43">
        <v>20</v>
      </c>
      <c r="Q149" s="43">
        <v>6</v>
      </c>
      <c r="R149" s="43">
        <v>9</v>
      </c>
      <c r="S149" s="43">
        <v>6</v>
      </c>
      <c r="T149" s="43">
        <v>38.42</v>
      </c>
      <c r="U149" s="43">
        <v>22.61</v>
      </c>
      <c r="V149" s="43">
        <v>15.809999999999999</v>
      </c>
    </row>
    <row r="150" spans="1:22" s="18" customFormat="1" ht="20.100000000000001" customHeight="1">
      <c r="A150" s="4">
        <v>144</v>
      </c>
      <c r="B150" s="19" t="s">
        <v>698</v>
      </c>
      <c r="C150" s="24" t="s">
        <v>240</v>
      </c>
      <c r="D150" s="24" t="s">
        <v>244</v>
      </c>
      <c r="E150" s="26" t="s">
        <v>672</v>
      </c>
      <c r="F150" s="25" t="s">
        <v>661</v>
      </c>
      <c r="G150" s="27" t="s">
        <v>674</v>
      </c>
      <c r="H150" s="28">
        <v>48</v>
      </c>
      <c r="I150" s="43">
        <v>158.62</v>
      </c>
      <c r="J150" s="43">
        <f t="shared" si="3"/>
        <v>79.2</v>
      </c>
      <c r="K150" s="43">
        <v>25.2</v>
      </c>
      <c r="L150" s="44">
        <v>34</v>
      </c>
      <c r="M150" s="45">
        <v>20</v>
      </c>
      <c r="N150" s="43">
        <v>0</v>
      </c>
      <c r="O150" s="43">
        <v>41</v>
      </c>
      <c r="P150" s="43">
        <v>20</v>
      </c>
      <c r="Q150" s="43">
        <v>6</v>
      </c>
      <c r="R150" s="43">
        <v>9</v>
      </c>
      <c r="S150" s="43">
        <v>6</v>
      </c>
      <c r="T150" s="43">
        <v>38.42</v>
      </c>
      <c r="U150" s="43">
        <v>22.61</v>
      </c>
      <c r="V150" s="43">
        <v>15.809999999999999</v>
      </c>
    </row>
    <row r="151" spans="1:22" s="18" customFormat="1" ht="20.100000000000001" customHeight="1">
      <c r="A151" s="4">
        <v>145</v>
      </c>
      <c r="B151" s="19" t="s">
        <v>698</v>
      </c>
      <c r="C151" s="24" t="s">
        <v>240</v>
      </c>
      <c r="D151" s="24" t="s">
        <v>245</v>
      </c>
      <c r="E151" s="26" t="s">
        <v>246</v>
      </c>
      <c r="F151" s="25" t="s">
        <v>661</v>
      </c>
      <c r="G151" s="27" t="s">
        <v>674</v>
      </c>
      <c r="H151" s="28">
        <v>48</v>
      </c>
      <c r="I151" s="43">
        <v>166.35999999999999</v>
      </c>
      <c r="J151" s="43">
        <f t="shared" si="3"/>
        <v>80.2</v>
      </c>
      <c r="K151" s="43">
        <v>25.2</v>
      </c>
      <c r="L151" s="44">
        <v>28</v>
      </c>
      <c r="M151" s="45">
        <v>27</v>
      </c>
      <c r="N151" s="43">
        <v>0</v>
      </c>
      <c r="O151" s="43">
        <v>48</v>
      </c>
      <c r="P151" s="43">
        <v>20</v>
      </c>
      <c r="Q151" s="43">
        <v>10</v>
      </c>
      <c r="R151" s="43">
        <v>10</v>
      </c>
      <c r="S151" s="43">
        <v>8</v>
      </c>
      <c r="T151" s="43">
        <v>38.159999999999997</v>
      </c>
      <c r="U151" s="43">
        <v>23.79</v>
      </c>
      <c r="V151" s="43">
        <v>14.37</v>
      </c>
    </row>
    <row r="152" spans="1:22" s="18" customFormat="1" ht="20.100000000000001" customHeight="1">
      <c r="A152" s="4">
        <v>146</v>
      </c>
      <c r="B152" s="19" t="s">
        <v>698</v>
      </c>
      <c r="C152" s="24" t="s">
        <v>240</v>
      </c>
      <c r="D152" s="24" t="s">
        <v>247</v>
      </c>
      <c r="E152" s="26" t="s">
        <v>248</v>
      </c>
      <c r="F152" s="25" t="s">
        <v>661</v>
      </c>
      <c r="G152" s="27" t="s">
        <v>674</v>
      </c>
      <c r="H152" s="28">
        <v>150</v>
      </c>
      <c r="I152" s="43">
        <v>179.43</v>
      </c>
      <c r="J152" s="43">
        <f t="shared" si="3"/>
        <v>88.4</v>
      </c>
      <c r="K152" s="43">
        <v>26.4</v>
      </c>
      <c r="L152" s="44">
        <v>36</v>
      </c>
      <c r="M152" s="45">
        <v>26</v>
      </c>
      <c r="N152" s="43">
        <v>0</v>
      </c>
      <c r="O152" s="43">
        <v>50</v>
      </c>
      <c r="P152" s="43">
        <v>20</v>
      </c>
      <c r="Q152" s="43">
        <v>10</v>
      </c>
      <c r="R152" s="43">
        <v>10</v>
      </c>
      <c r="S152" s="43">
        <v>10</v>
      </c>
      <c r="T152" s="43">
        <v>41.03</v>
      </c>
      <c r="U152" s="43">
        <v>25.22</v>
      </c>
      <c r="V152" s="43">
        <v>15.81</v>
      </c>
    </row>
    <row r="153" spans="1:22" s="18" customFormat="1" ht="20.100000000000001" customHeight="1">
      <c r="A153" s="4">
        <v>147</v>
      </c>
      <c r="B153" s="19" t="s">
        <v>698</v>
      </c>
      <c r="C153" s="24" t="s">
        <v>240</v>
      </c>
      <c r="D153" s="24" t="s">
        <v>249</v>
      </c>
      <c r="E153" s="26" t="s">
        <v>250</v>
      </c>
      <c r="F153" s="25" t="s">
        <v>661</v>
      </c>
      <c r="G153" s="27" t="s">
        <v>674</v>
      </c>
      <c r="H153" s="28">
        <v>50</v>
      </c>
      <c r="I153" s="43">
        <v>159.34</v>
      </c>
      <c r="J153" s="43">
        <f t="shared" si="3"/>
        <v>85.7</v>
      </c>
      <c r="K153" s="43">
        <v>26.7</v>
      </c>
      <c r="L153" s="44">
        <v>34</v>
      </c>
      <c r="M153" s="45">
        <v>25</v>
      </c>
      <c r="N153" s="43">
        <v>0</v>
      </c>
      <c r="O153" s="43">
        <v>32</v>
      </c>
      <c r="P153" s="43">
        <v>14</v>
      </c>
      <c r="Q153" s="43">
        <v>5</v>
      </c>
      <c r="R153" s="43">
        <v>7</v>
      </c>
      <c r="S153" s="43">
        <v>6</v>
      </c>
      <c r="T153" s="43">
        <v>41.64</v>
      </c>
      <c r="U153" s="43">
        <v>26.44</v>
      </c>
      <c r="V153" s="43">
        <v>15.200000000000001</v>
      </c>
    </row>
    <row r="154" spans="1:22" s="18" customFormat="1" ht="20.100000000000001" customHeight="1">
      <c r="A154" s="4">
        <v>148</v>
      </c>
      <c r="B154" s="19" t="s">
        <v>698</v>
      </c>
      <c r="C154" s="24" t="s">
        <v>240</v>
      </c>
      <c r="D154" s="24" t="s">
        <v>251</v>
      </c>
      <c r="E154" s="26" t="s">
        <v>252</v>
      </c>
      <c r="F154" s="25" t="s">
        <v>661</v>
      </c>
      <c r="G154" s="27" t="s">
        <v>674</v>
      </c>
      <c r="H154" s="28">
        <v>200</v>
      </c>
      <c r="I154" s="43">
        <v>182.21</v>
      </c>
      <c r="J154" s="43">
        <f t="shared" si="3"/>
        <v>91.4</v>
      </c>
      <c r="K154" s="43">
        <v>26.4</v>
      </c>
      <c r="L154" s="44">
        <v>38</v>
      </c>
      <c r="M154" s="45">
        <v>27</v>
      </c>
      <c r="N154" s="43">
        <v>0</v>
      </c>
      <c r="O154" s="43">
        <v>49</v>
      </c>
      <c r="P154" s="43">
        <v>20</v>
      </c>
      <c r="Q154" s="43">
        <v>9</v>
      </c>
      <c r="R154" s="43">
        <v>10</v>
      </c>
      <c r="S154" s="43">
        <v>10</v>
      </c>
      <c r="T154" s="43">
        <v>41.81</v>
      </c>
      <c r="U154" s="43">
        <v>25.28</v>
      </c>
      <c r="V154" s="43">
        <v>16.529999999999998</v>
      </c>
    </row>
    <row r="155" spans="1:22" s="18" customFormat="1" ht="20.100000000000001" customHeight="1">
      <c r="A155" s="4">
        <v>149</v>
      </c>
      <c r="B155" s="19" t="s">
        <v>698</v>
      </c>
      <c r="C155" s="24" t="s">
        <v>240</v>
      </c>
      <c r="D155" s="25" t="s">
        <v>253</v>
      </c>
      <c r="E155" s="26" t="s">
        <v>254</v>
      </c>
      <c r="F155" s="25" t="s">
        <v>661</v>
      </c>
      <c r="G155" s="27" t="s">
        <v>674</v>
      </c>
      <c r="H155" s="28">
        <v>160</v>
      </c>
      <c r="I155" s="43">
        <v>169.95</v>
      </c>
      <c r="J155" s="43">
        <f t="shared" si="3"/>
        <v>80.599999999999994</v>
      </c>
      <c r="K155" s="43">
        <v>27.599999999999998</v>
      </c>
      <c r="L155" s="44">
        <v>34</v>
      </c>
      <c r="M155" s="45">
        <v>19</v>
      </c>
      <c r="N155" s="43">
        <v>0</v>
      </c>
      <c r="O155" s="43">
        <v>50</v>
      </c>
      <c r="P155" s="43">
        <v>20</v>
      </c>
      <c r="Q155" s="43">
        <v>10</v>
      </c>
      <c r="R155" s="43">
        <v>10</v>
      </c>
      <c r="S155" s="43">
        <v>10</v>
      </c>
      <c r="T155" s="43">
        <v>39.35</v>
      </c>
      <c r="U155" s="43">
        <v>23.62</v>
      </c>
      <c r="V155" s="43">
        <v>15.73</v>
      </c>
    </row>
    <row r="156" spans="1:22" s="18" customFormat="1" ht="20.100000000000001" customHeight="1">
      <c r="A156" s="4">
        <v>150</v>
      </c>
      <c r="B156" s="19" t="s">
        <v>698</v>
      </c>
      <c r="C156" s="24" t="s">
        <v>240</v>
      </c>
      <c r="D156" s="25" t="s">
        <v>255</v>
      </c>
      <c r="E156" s="26" t="s">
        <v>256</v>
      </c>
      <c r="F156" s="25" t="s">
        <v>661</v>
      </c>
      <c r="G156" s="27" t="s">
        <v>676</v>
      </c>
      <c r="H156" s="28">
        <v>40</v>
      </c>
      <c r="I156" s="43">
        <v>171.09</v>
      </c>
      <c r="J156" s="43">
        <f t="shared" si="3"/>
        <v>80.5</v>
      </c>
      <c r="K156" s="43">
        <v>25.5</v>
      </c>
      <c r="L156" s="44">
        <v>30</v>
      </c>
      <c r="M156" s="45">
        <v>24</v>
      </c>
      <c r="N156" s="43">
        <v>1</v>
      </c>
      <c r="O156" s="43">
        <v>48</v>
      </c>
      <c r="P156" s="43">
        <v>20</v>
      </c>
      <c r="Q156" s="43">
        <v>10</v>
      </c>
      <c r="R156" s="43">
        <v>8</v>
      </c>
      <c r="S156" s="43">
        <v>10</v>
      </c>
      <c r="T156" s="43">
        <v>42.59</v>
      </c>
      <c r="U156" s="43">
        <v>25.77</v>
      </c>
      <c r="V156" s="43">
        <v>16.82</v>
      </c>
    </row>
    <row r="157" spans="1:22" s="18" customFormat="1" ht="20.100000000000001" customHeight="1">
      <c r="A157" s="4">
        <v>151</v>
      </c>
      <c r="B157" s="19" t="s">
        <v>698</v>
      </c>
      <c r="C157" s="24" t="s">
        <v>240</v>
      </c>
      <c r="D157" s="25" t="s">
        <v>257</v>
      </c>
      <c r="E157" s="26" t="s">
        <v>258</v>
      </c>
      <c r="F157" s="25" t="s">
        <v>661</v>
      </c>
      <c r="G157" s="27" t="s">
        <v>676</v>
      </c>
      <c r="H157" s="28">
        <v>30</v>
      </c>
      <c r="I157" s="43">
        <v>176.06</v>
      </c>
      <c r="J157" s="43">
        <f t="shared" si="3"/>
        <v>81.900000000000006</v>
      </c>
      <c r="K157" s="43">
        <v>24.9</v>
      </c>
      <c r="L157" s="44">
        <v>30</v>
      </c>
      <c r="M157" s="45">
        <v>26</v>
      </c>
      <c r="N157" s="43">
        <v>1</v>
      </c>
      <c r="O157" s="43">
        <v>50</v>
      </c>
      <c r="P157" s="43">
        <v>20</v>
      </c>
      <c r="Q157" s="43">
        <v>10</v>
      </c>
      <c r="R157" s="43">
        <v>10</v>
      </c>
      <c r="S157" s="43">
        <v>10</v>
      </c>
      <c r="T157" s="43">
        <v>44.160000000000004</v>
      </c>
      <c r="U157" s="43">
        <v>26.42</v>
      </c>
      <c r="V157" s="43">
        <v>17.740000000000002</v>
      </c>
    </row>
    <row r="158" spans="1:22" s="18" customFormat="1" ht="20.100000000000001" customHeight="1">
      <c r="A158" s="4">
        <v>152</v>
      </c>
      <c r="B158" s="19" t="s">
        <v>698</v>
      </c>
      <c r="C158" s="24" t="s">
        <v>240</v>
      </c>
      <c r="D158" s="25" t="s">
        <v>112</v>
      </c>
      <c r="E158" s="26" t="s">
        <v>259</v>
      </c>
      <c r="F158" s="25" t="s">
        <v>661</v>
      </c>
      <c r="G158" s="27" t="s">
        <v>676</v>
      </c>
      <c r="H158" s="28">
        <v>24</v>
      </c>
      <c r="I158" s="43">
        <v>151.86000000000001</v>
      </c>
      <c r="J158" s="43">
        <f t="shared" si="3"/>
        <v>77.900000000000006</v>
      </c>
      <c r="K158" s="43">
        <v>24.9</v>
      </c>
      <c r="L158" s="44">
        <v>30</v>
      </c>
      <c r="M158" s="45">
        <v>22</v>
      </c>
      <c r="N158" s="43">
        <v>1</v>
      </c>
      <c r="O158" s="43">
        <v>34</v>
      </c>
      <c r="P158" s="43">
        <v>16</v>
      </c>
      <c r="Q158" s="43">
        <v>5</v>
      </c>
      <c r="R158" s="43">
        <v>7</v>
      </c>
      <c r="S158" s="43">
        <v>6</v>
      </c>
      <c r="T158" s="43">
        <v>39.96</v>
      </c>
      <c r="U158" s="43">
        <v>25.14</v>
      </c>
      <c r="V158" s="43">
        <v>14.82</v>
      </c>
    </row>
    <row r="159" spans="1:22" s="18" customFormat="1" ht="20.100000000000001" customHeight="1">
      <c r="A159" s="4">
        <v>153</v>
      </c>
      <c r="B159" s="19" t="s">
        <v>698</v>
      </c>
      <c r="C159" s="24" t="s">
        <v>240</v>
      </c>
      <c r="D159" s="25" t="s">
        <v>260</v>
      </c>
      <c r="E159" s="26" t="s">
        <v>261</v>
      </c>
      <c r="F159" s="25" t="s">
        <v>662</v>
      </c>
      <c r="G159" s="27" t="s">
        <v>676</v>
      </c>
      <c r="H159" s="28">
        <v>13</v>
      </c>
      <c r="I159" s="43">
        <v>152.32</v>
      </c>
      <c r="J159" s="43">
        <f t="shared" si="3"/>
        <v>73.5</v>
      </c>
      <c r="K159" s="43">
        <v>24.5</v>
      </c>
      <c r="L159" s="44">
        <v>30</v>
      </c>
      <c r="M159" s="45">
        <v>18</v>
      </c>
      <c r="N159" s="43">
        <v>1</v>
      </c>
      <c r="O159" s="43">
        <v>39</v>
      </c>
      <c r="P159" s="43">
        <v>20</v>
      </c>
      <c r="Q159" s="43">
        <v>8</v>
      </c>
      <c r="R159" s="43">
        <v>5</v>
      </c>
      <c r="S159" s="43">
        <v>6</v>
      </c>
      <c r="T159" s="43">
        <v>39.820000000000007</v>
      </c>
      <c r="U159" s="43">
        <v>22.860000000000003</v>
      </c>
      <c r="V159" s="43">
        <v>16.96</v>
      </c>
    </row>
    <row r="160" spans="1:22" s="18" customFormat="1" ht="20.100000000000001" customHeight="1">
      <c r="A160" s="4">
        <v>154</v>
      </c>
      <c r="B160" s="19" t="s">
        <v>698</v>
      </c>
      <c r="C160" s="24" t="s">
        <v>240</v>
      </c>
      <c r="D160" s="25" t="s">
        <v>262</v>
      </c>
      <c r="E160" s="26" t="s">
        <v>263</v>
      </c>
      <c r="F160" s="25" t="s">
        <v>661</v>
      </c>
      <c r="G160" s="27" t="s">
        <v>676</v>
      </c>
      <c r="H160" s="28">
        <v>15</v>
      </c>
      <c r="I160" s="43">
        <v>155.29000000000002</v>
      </c>
      <c r="J160" s="43">
        <f t="shared" si="3"/>
        <v>72.400000000000006</v>
      </c>
      <c r="K160" s="43">
        <v>23.4</v>
      </c>
      <c r="L160" s="44">
        <v>26</v>
      </c>
      <c r="M160" s="45">
        <v>22</v>
      </c>
      <c r="N160" s="43">
        <v>1</v>
      </c>
      <c r="O160" s="43">
        <v>43</v>
      </c>
      <c r="P160" s="43">
        <v>20</v>
      </c>
      <c r="Q160" s="43">
        <v>7</v>
      </c>
      <c r="R160" s="43">
        <v>10</v>
      </c>
      <c r="S160" s="43">
        <v>6</v>
      </c>
      <c r="T160" s="43">
        <v>39.89</v>
      </c>
      <c r="U160" s="43">
        <v>24.439999999999998</v>
      </c>
      <c r="V160" s="43">
        <v>15.45</v>
      </c>
    </row>
    <row r="161" spans="1:22" s="18" customFormat="1" ht="20.100000000000001" customHeight="1">
      <c r="A161" s="4">
        <v>155</v>
      </c>
      <c r="B161" s="19" t="s">
        <v>698</v>
      </c>
      <c r="C161" s="24" t="s">
        <v>240</v>
      </c>
      <c r="D161" s="25" t="s">
        <v>264</v>
      </c>
      <c r="E161" s="26" t="s">
        <v>265</v>
      </c>
      <c r="F161" s="25" t="s">
        <v>662</v>
      </c>
      <c r="G161" s="27" t="s">
        <v>676</v>
      </c>
      <c r="H161" s="28">
        <v>20</v>
      </c>
      <c r="I161" s="43">
        <v>160.41000000000003</v>
      </c>
      <c r="J161" s="43">
        <f t="shared" si="3"/>
        <v>80.900000000000006</v>
      </c>
      <c r="K161" s="43">
        <v>24.9</v>
      </c>
      <c r="L161" s="44">
        <v>34</v>
      </c>
      <c r="M161" s="45">
        <v>21</v>
      </c>
      <c r="N161" s="43">
        <v>1</v>
      </c>
      <c r="O161" s="43">
        <v>38</v>
      </c>
      <c r="P161" s="43">
        <v>20</v>
      </c>
      <c r="Q161" s="43">
        <v>5</v>
      </c>
      <c r="R161" s="43">
        <v>7</v>
      </c>
      <c r="S161" s="43">
        <v>6</v>
      </c>
      <c r="T161" s="43">
        <v>41.510000000000005</v>
      </c>
      <c r="U161" s="43">
        <v>24.96</v>
      </c>
      <c r="V161" s="43">
        <v>16.55</v>
      </c>
    </row>
    <row r="162" spans="1:22" s="18" customFormat="1" ht="20.100000000000001" customHeight="1">
      <c r="A162" s="4">
        <v>156</v>
      </c>
      <c r="B162" s="19" t="s">
        <v>698</v>
      </c>
      <c r="C162" s="24" t="s">
        <v>240</v>
      </c>
      <c r="D162" s="25" t="s">
        <v>266</v>
      </c>
      <c r="E162" s="26" t="s">
        <v>267</v>
      </c>
      <c r="F162" s="25" t="s">
        <v>661</v>
      </c>
      <c r="G162" s="27" t="s">
        <v>676</v>
      </c>
      <c r="H162" s="28">
        <v>30</v>
      </c>
      <c r="I162" s="43">
        <v>175.69</v>
      </c>
      <c r="J162" s="43">
        <f t="shared" si="3"/>
        <v>90.6</v>
      </c>
      <c r="K162" s="43">
        <v>24.6</v>
      </c>
      <c r="L162" s="44">
        <v>36</v>
      </c>
      <c r="M162" s="45">
        <v>29</v>
      </c>
      <c r="N162" s="43">
        <v>1</v>
      </c>
      <c r="O162" s="43">
        <v>44</v>
      </c>
      <c r="P162" s="43">
        <v>16</v>
      </c>
      <c r="Q162" s="43">
        <v>9</v>
      </c>
      <c r="R162" s="43">
        <v>9</v>
      </c>
      <c r="S162" s="43">
        <v>10</v>
      </c>
      <c r="T162" s="43">
        <v>41.089999999999996</v>
      </c>
      <c r="U162" s="43">
        <v>23.979999999999997</v>
      </c>
      <c r="V162" s="43">
        <v>17.11</v>
      </c>
    </row>
    <row r="163" spans="1:22" s="18" customFormat="1" ht="20.100000000000001" customHeight="1">
      <c r="A163" s="4">
        <v>157</v>
      </c>
      <c r="B163" s="19" t="s">
        <v>698</v>
      </c>
      <c r="C163" s="24" t="s">
        <v>240</v>
      </c>
      <c r="D163" s="25" t="s">
        <v>268</v>
      </c>
      <c r="E163" s="26" t="s">
        <v>269</v>
      </c>
      <c r="F163" s="25" t="s">
        <v>661</v>
      </c>
      <c r="G163" s="27" t="s">
        <v>676</v>
      </c>
      <c r="H163" s="28">
        <v>20</v>
      </c>
      <c r="I163" s="43">
        <v>152.74</v>
      </c>
      <c r="J163" s="43">
        <f t="shared" si="3"/>
        <v>75.3</v>
      </c>
      <c r="K163" s="43">
        <v>24.3</v>
      </c>
      <c r="L163" s="44">
        <v>24</v>
      </c>
      <c r="M163" s="45">
        <v>26</v>
      </c>
      <c r="N163" s="43">
        <v>1</v>
      </c>
      <c r="O163" s="43">
        <v>34</v>
      </c>
      <c r="P163" s="43">
        <v>16</v>
      </c>
      <c r="Q163" s="43">
        <v>5</v>
      </c>
      <c r="R163" s="43">
        <v>7</v>
      </c>
      <c r="S163" s="43">
        <v>6</v>
      </c>
      <c r="T163" s="43">
        <v>43.44</v>
      </c>
      <c r="U163" s="43">
        <v>25.64</v>
      </c>
      <c r="V163" s="43">
        <v>17.8</v>
      </c>
    </row>
    <row r="164" spans="1:22" s="18" customFormat="1" ht="20.100000000000001" customHeight="1">
      <c r="A164" s="4">
        <v>158</v>
      </c>
      <c r="B164" s="19" t="s">
        <v>698</v>
      </c>
      <c r="C164" s="24" t="s">
        <v>673</v>
      </c>
      <c r="D164" s="25" t="s">
        <v>270</v>
      </c>
      <c r="E164" s="26" t="s">
        <v>271</v>
      </c>
      <c r="F164" s="25" t="s">
        <v>661</v>
      </c>
      <c r="G164" s="27" t="s">
        <v>674</v>
      </c>
      <c r="H164" s="28">
        <v>200</v>
      </c>
      <c r="I164" s="43">
        <v>170.02</v>
      </c>
      <c r="J164" s="43">
        <f t="shared" si="3"/>
        <v>89.4</v>
      </c>
      <c r="K164" s="43">
        <v>28.4</v>
      </c>
      <c r="L164" s="44">
        <v>38</v>
      </c>
      <c r="M164" s="45">
        <v>23</v>
      </c>
      <c r="N164" s="43">
        <v>0</v>
      </c>
      <c r="O164" s="43">
        <v>42</v>
      </c>
      <c r="P164" s="43">
        <v>16</v>
      </c>
      <c r="Q164" s="43">
        <v>6</v>
      </c>
      <c r="R164" s="43">
        <v>10</v>
      </c>
      <c r="S164" s="43">
        <v>10</v>
      </c>
      <c r="T164" s="43">
        <v>38.620000000000005</v>
      </c>
      <c r="U164" s="43">
        <v>22.380000000000003</v>
      </c>
      <c r="V164" s="43">
        <v>16.240000000000002</v>
      </c>
    </row>
    <row r="165" spans="1:22" s="18" customFormat="1" ht="20.100000000000001" customHeight="1">
      <c r="A165" s="4">
        <v>159</v>
      </c>
      <c r="B165" s="19" t="s">
        <v>698</v>
      </c>
      <c r="C165" s="24" t="s">
        <v>673</v>
      </c>
      <c r="D165" s="25" t="s">
        <v>270</v>
      </c>
      <c r="E165" s="26" t="s">
        <v>784</v>
      </c>
      <c r="F165" s="25" t="s">
        <v>662</v>
      </c>
      <c r="G165" s="27" t="s">
        <v>675</v>
      </c>
      <c r="H165" s="28">
        <v>1</v>
      </c>
      <c r="I165" s="43">
        <v>140.12</v>
      </c>
      <c r="J165" s="43">
        <f t="shared" si="3"/>
        <v>61.5</v>
      </c>
      <c r="K165" s="43">
        <v>22.5</v>
      </c>
      <c r="L165" s="44">
        <v>18</v>
      </c>
      <c r="M165" s="45">
        <v>21</v>
      </c>
      <c r="N165" s="43">
        <v>0</v>
      </c>
      <c r="O165" s="43">
        <v>40</v>
      </c>
      <c r="P165" s="43">
        <v>20</v>
      </c>
      <c r="Q165" s="43">
        <v>5</v>
      </c>
      <c r="R165" s="43">
        <v>7</v>
      </c>
      <c r="S165" s="43">
        <v>8</v>
      </c>
      <c r="T165" s="43">
        <v>38.620000000000005</v>
      </c>
      <c r="U165" s="43">
        <v>22.380000000000003</v>
      </c>
      <c r="V165" s="43">
        <v>16.240000000000002</v>
      </c>
    </row>
    <row r="166" spans="1:22" s="18" customFormat="1" ht="20.100000000000001" customHeight="1">
      <c r="A166" s="4">
        <v>160</v>
      </c>
      <c r="B166" s="19" t="s">
        <v>698</v>
      </c>
      <c r="C166" s="24" t="s">
        <v>673</v>
      </c>
      <c r="D166" s="25" t="s">
        <v>270</v>
      </c>
      <c r="E166" s="26" t="s">
        <v>714</v>
      </c>
      <c r="F166" s="25" t="s">
        <v>662</v>
      </c>
      <c r="G166" s="27" t="s">
        <v>676</v>
      </c>
      <c r="H166" s="28">
        <v>3</v>
      </c>
      <c r="I166" s="43">
        <v>148.32</v>
      </c>
      <c r="J166" s="43">
        <f t="shared" si="3"/>
        <v>71.7</v>
      </c>
      <c r="K166" s="43">
        <v>23.7</v>
      </c>
      <c r="L166" s="44">
        <v>28</v>
      </c>
      <c r="M166" s="45">
        <v>20</v>
      </c>
      <c r="N166" s="43">
        <v>0</v>
      </c>
      <c r="O166" s="43">
        <v>38</v>
      </c>
      <c r="P166" s="43">
        <v>20</v>
      </c>
      <c r="Q166" s="43">
        <v>5</v>
      </c>
      <c r="R166" s="43">
        <v>7</v>
      </c>
      <c r="S166" s="43">
        <v>6</v>
      </c>
      <c r="T166" s="43">
        <v>38.620000000000005</v>
      </c>
      <c r="U166" s="43">
        <v>22.380000000000003</v>
      </c>
      <c r="V166" s="43">
        <v>16.240000000000002</v>
      </c>
    </row>
    <row r="167" spans="1:22" s="18" customFormat="1" ht="20.100000000000001" customHeight="1">
      <c r="A167" s="4">
        <v>161</v>
      </c>
      <c r="B167" s="19" t="s">
        <v>698</v>
      </c>
      <c r="C167" s="25" t="s">
        <v>673</v>
      </c>
      <c r="D167" s="25" t="s">
        <v>270</v>
      </c>
      <c r="E167" s="26" t="s">
        <v>785</v>
      </c>
      <c r="F167" s="25" t="s">
        <v>662</v>
      </c>
      <c r="G167" s="27" t="s">
        <v>675</v>
      </c>
      <c r="H167" s="28">
        <v>15</v>
      </c>
      <c r="I167" s="43">
        <v>159.12</v>
      </c>
      <c r="J167" s="43">
        <f t="shared" si="3"/>
        <v>82.5</v>
      </c>
      <c r="K167" s="43">
        <v>23.5</v>
      </c>
      <c r="L167" s="44">
        <v>40</v>
      </c>
      <c r="M167" s="45">
        <v>19</v>
      </c>
      <c r="N167" s="43">
        <v>0</v>
      </c>
      <c r="O167" s="43">
        <v>38</v>
      </c>
      <c r="P167" s="43">
        <v>20</v>
      </c>
      <c r="Q167" s="43">
        <v>5</v>
      </c>
      <c r="R167" s="43">
        <v>7</v>
      </c>
      <c r="S167" s="43">
        <v>6</v>
      </c>
      <c r="T167" s="43">
        <v>38.620000000000005</v>
      </c>
      <c r="U167" s="43">
        <v>22.380000000000003</v>
      </c>
      <c r="V167" s="43">
        <v>16.240000000000002</v>
      </c>
    </row>
    <row r="168" spans="1:22" s="18" customFormat="1" ht="20.100000000000001" customHeight="1">
      <c r="A168" s="4">
        <v>162</v>
      </c>
      <c r="B168" s="19" t="s">
        <v>698</v>
      </c>
      <c r="C168" s="25" t="s">
        <v>673</v>
      </c>
      <c r="D168" s="25" t="s">
        <v>272</v>
      </c>
      <c r="E168" s="26" t="s">
        <v>786</v>
      </c>
      <c r="F168" s="25" t="s">
        <v>661</v>
      </c>
      <c r="G168" s="27" t="s">
        <v>674</v>
      </c>
      <c r="H168" s="28">
        <v>70</v>
      </c>
      <c r="I168" s="43">
        <v>162.24</v>
      </c>
      <c r="J168" s="43">
        <f t="shared" si="3"/>
        <v>87.9</v>
      </c>
      <c r="K168" s="43">
        <v>26.9</v>
      </c>
      <c r="L168" s="44">
        <v>36</v>
      </c>
      <c r="M168" s="45">
        <v>24</v>
      </c>
      <c r="N168" s="43">
        <v>1</v>
      </c>
      <c r="O168" s="43">
        <v>35</v>
      </c>
      <c r="P168" s="43">
        <v>14</v>
      </c>
      <c r="Q168" s="43">
        <v>8</v>
      </c>
      <c r="R168" s="43">
        <v>7</v>
      </c>
      <c r="S168" s="43">
        <v>6</v>
      </c>
      <c r="T168" s="43">
        <v>39.340000000000003</v>
      </c>
      <c r="U168" s="43">
        <v>23.69</v>
      </c>
      <c r="V168" s="43">
        <v>15.649999999999999</v>
      </c>
    </row>
  </sheetData>
  <autoFilter ref="A6:SB168"/>
  <mergeCells count="13">
    <mergeCell ref="J3:N3"/>
    <mergeCell ref="A1:V1"/>
    <mergeCell ref="O3:S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zoomScale="85" zoomScaleNormal="85" workbookViewId="0">
      <pane xSplit="7" ySplit="6" topLeftCell="H19" activePane="bottomRight" state="frozen"/>
      <selection activeCell="D19" sqref="D19"/>
      <selection pane="topRight" activeCell="D19" sqref="D19"/>
      <selection pane="bottomLeft" activeCell="D19" sqref="D19"/>
      <selection pane="bottomRight" activeCell="A44" sqref="A44:XFD44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9" width="12.625" style="2" customWidth="1"/>
    <col min="10" max="13" width="13.5" style="2" customWidth="1"/>
    <col min="14" max="22" width="13.875" style="2" customWidth="1"/>
    <col min="23" max="23" width="3.875" style="2" customWidth="1"/>
    <col min="24" max="16384" width="9" style="2"/>
  </cols>
  <sheetData>
    <row r="1" spans="1:23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6"/>
    </row>
    <row r="2" spans="1:23" ht="19.5" customHeight="1">
      <c r="I2" s="1"/>
      <c r="J2" s="1"/>
      <c r="K2" s="1"/>
      <c r="L2" s="1"/>
      <c r="M2" s="1"/>
    </row>
    <row r="3" spans="1:23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3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3" s="12" customFormat="1" ht="14.25" customHeight="1">
      <c r="A5" s="8">
        <f>SUBTOTAL(3,A7:A187)</f>
        <v>181</v>
      </c>
      <c r="B5" s="9"/>
      <c r="C5" s="9"/>
      <c r="D5" s="9"/>
      <c r="E5" s="9"/>
      <c r="F5" s="9"/>
      <c r="G5" s="9"/>
      <c r="H5" s="9"/>
      <c r="I5" s="10">
        <f t="shared" ref="I5:V5" si="0">SUBTOTAL(1,I7:I187)</f>
        <v>160.36265193370156</v>
      </c>
      <c r="J5" s="10">
        <f t="shared" si="0"/>
        <v>80.096685082872867</v>
      </c>
      <c r="K5" s="10">
        <f t="shared" si="0"/>
        <v>26.477900552486194</v>
      </c>
      <c r="L5" s="10">
        <f t="shared" si="0"/>
        <v>32.281767955801108</v>
      </c>
      <c r="M5" s="10">
        <f t="shared" si="0"/>
        <v>21.016574585635357</v>
      </c>
      <c r="N5" s="10">
        <f t="shared" si="0"/>
        <v>0.32044198895027626</v>
      </c>
      <c r="O5" s="10">
        <f t="shared" si="0"/>
        <v>38.944751381215468</v>
      </c>
      <c r="P5" s="10">
        <f t="shared" si="0"/>
        <v>17.734806629834253</v>
      </c>
      <c r="Q5" s="10">
        <f t="shared" si="0"/>
        <v>6.5193370165745854</v>
      </c>
      <c r="R5" s="10">
        <f t="shared" si="0"/>
        <v>7.0386740331491708</v>
      </c>
      <c r="S5" s="10">
        <f t="shared" si="0"/>
        <v>7.4530386740331496</v>
      </c>
      <c r="T5" s="10">
        <f t="shared" si="0"/>
        <v>41.322154696132557</v>
      </c>
      <c r="U5" s="10">
        <f t="shared" si="0"/>
        <v>24.45198895027626</v>
      </c>
      <c r="V5" s="10">
        <f t="shared" si="0"/>
        <v>16.870165745856369</v>
      </c>
      <c r="W5" s="11"/>
    </row>
    <row r="6" spans="1:23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3"/>
      <c r="O6" s="15"/>
      <c r="P6" s="15"/>
      <c r="Q6" s="15"/>
      <c r="R6" s="15"/>
      <c r="S6" s="15"/>
      <c r="T6" s="15"/>
      <c r="U6" s="15"/>
      <c r="V6" s="15"/>
      <c r="W6" s="15"/>
    </row>
    <row r="7" spans="1:23" s="18" customFormat="1" ht="20.100000000000001" customHeight="1">
      <c r="A7" s="4">
        <v>1</v>
      </c>
      <c r="B7" s="30" t="s">
        <v>716</v>
      </c>
      <c r="C7" s="30" t="s">
        <v>19</v>
      </c>
      <c r="D7" s="30" t="s">
        <v>22</v>
      </c>
      <c r="E7" s="31" t="s">
        <v>273</v>
      </c>
      <c r="F7" s="30" t="s">
        <v>661</v>
      </c>
      <c r="G7" s="32" t="s">
        <v>717</v>
      </c>
      <c r="H7" s="38">
        <v>13195350</v>
      </c>
      <c r="I7" s="33">
        <v>182.82</v>
      </c>
      <c r="J7" s="33">
        <v>89.9</v>
      </c>
      <c r="K7" s="33">
        <v>27.4</v>
      </c>
      <c r="L7" s="33">
        <v>35.5</v>
      </c>
      <c r="M7" s="33">
        <v>26</v>
      </c>
      <c r="N7" s="7">
        <v>1</v>
      </c>
      <c r="O7" s="7">
        <v>45</v>
      </c>
      <c r="P7" s="7">
        <v>18</v>
      </c>
      <c r="Q7" s="7">
        <v>10</v>
      </c>
      <c r="R7" s="7">
        <v>8</v>
      </c>
      <c r="S7" s="7">
        <v>9</v>
      </c>
      <c r="T7" s="7">
        <v>47.92</v>
      </c>
      <c r="U7" s="7">
        <v>28.25</v>
      </c>
      <c r="V7" s="7">
        <v>19.670000000000002</v>
      </c>
      <c r="W7" s="17"/>
    </row>
    <row r="8" spans="1:23" s="18" customFormat="1" ht="20.100000000000001" customHeight="1">
      <c r="A8" s="4">
        <v>2</v>
      </c>
      <c r="B8" s="34" t="s">
        <v>716</v>
      </c>
      <c r="C8" s="34" t="s">
        <v>24</v>
      </c>
      <c r="D8" s="34" t="s">
        <v>274</v>
      </c>
      <c r="E8" s="35" t="s">
        <v>718</v>
      </c>
      <c r="F8" s="34" t="s">
        <v>662</v>
      </c>
      <c r="G8" s="36" t="s">
        <v>717</v>
      </c>
      <c r="H8" s="39">
        <v>3200000</v>
      </c>
      <c r="I8" s="37">
        <v>166.26999999999998</v>
      </c>
      <c r="J8" s="37">
        <v>82.5</v>
      </c>
      <c r="K8" s="37">
        <v>29.5</v>
      </c>
      <c r="L8" s="37">
        <v>30</v>
      </c>
      <c r="M8" s="37">
        <v>23</v>
      </c>
      <c r="N8" s="7">
        <v>0</v>
      </c>
      <c r="O8" s="7">
        <v>42</v>
      </c>
      <c r="P8" s="7">
        <v>18</v>
      </c>
      <c r="Q8" s="7">
        <v>6</v>
      </c>
      <c r="R8" s="7">
        <v>8</v>
      </c>
      <c r="S8" s="7">
        <v>10</v>
      </c>
      <c r="T8" s="7">
        <v>41.769999999999996</v>
      </c>
      <c r="U8" s="7">
        <v>23.77</v>
      </c>
      <c r="V8" s="7">
        <v>18</v>
      </c>
      <c r="W8" s="17"/>
    </row>
    <row r="9" spans="1:23" s="18" customFormat="1" ht="20.100000000000001" customHeight="1">
      <c r="A9" s="4">
        <v>3</v>
      </c>
      <c r="B9" s="34" t="s">
        <v>716</v>
      </c>
      <c r="C9" s="34" t="s">
        <v>27</v>
      </c>
      <c r="D9" s="34" t="s">
        <v>28</v>
      </c>
      <c r="E9" s="35" t="s">
        <v>793</v>
      </c>
      <c r="F9" s="34" t="s">
        <v>662</v>
      </c>
      <c r="G9" s="36" t="s">
        <v>717</v>
      </c>
      <c r="H9" s="39">
        <v>88969686</v>
      </c>
      <c r="I9" s="37">
        <v>192.9</v>
      </c>
      <c r="J9" s="37">
        <v>98.9</v>
      </c>
      <c r="K9" s="37">
        <v>28.9</v>
      </c>
      <c r="L9" s="37">
        <v>40</v>
      </c>
      <c r="M9" s="37">
        <v>27</v>
      </c>
      <c r="N9" s="7">
        <v>3</v>
      </c>
      <c r="O9" s="7">
        <v>50</v>
      </c>
      <c r="P9" s="7">
        <v>20</v>
      </c>
      <c r="Q9" s="7">
        <v>10</v>
      </c>
      <c r="R9" s="7">
        <v>10</v>
      </c>
      <c r="S9" s="7">
        <v>10</v>
      </c>
      <c r="T9" s="7">
        <v>44</v>
      </c>
      <c r="U9" s="7">
        <v>27.009999999999998</v>
      </c>
      <c r="V9" s="7">
        <v>16.990000000000002</v>
      </c>
      <c r="W9" s="17"/>
    </row>
    <row r="10" spans="1:23" s="18" customFormat="1" ht="20.100000000000001" customHeight="1">
      <c r="A10" s="4">
        <v>4</v>
      </c>
      <c r="B10" s="34" t="s">
        <v>716</v>
      </c>
      <c r="C10" s="34" t="s">
        <v>32</v>
      </c>
      <c r="D10" s="34" t="s">
        <v>37</v>
      </c>
      <c r="E10" s="35" t="s">
        <v>275</v>
      </c>
      <c r="F10" s="34" t="s">
        <v>661</v>
      </c>
      <c r="G10" s="36" t="s">
        <v>717</v>
      </c>
      <c r="H10" s="39">
        <v>2618000</v>
      </c>
      <c r="I10" s="37">
        <v>176.26999999999998</v>
      </c>
      <c r="J10" s="37">
        <v>87.5</v>
      </c>
      <c r="K10" s="37">
        <v>28.5</v>
      </c>
      <c r="L10" s="37">
        <v>30</v>
      </c>
      <c r="M10" s="37">
        <v>29</v>
      </c>
      <c r="N10" s="7">
        <v>0</v>
      </c>
      <c r="O10" s="7">
        <v>47</v>
      </c>
      <c r="P10" s="7">
        <v>20</v>
      </c>
      <c r="Q10" s="7">
        <v>9</v>
      </c>
      <c r="R10" s="7">
        <v>8</v>
      </c>
      <c r="S10" s="7">
        <v>10</v>
      </c>
      <c r="T10" s="7">
        <v>41.769999999999996</v>
      </c>
      <c r="U10" s="7">
        <v>24.769999999999996</v>
      </c>
      <c r="V10" s="7">
        <v>17</v>
      </c>
      <c r="W10" s="17"/>
    </row>
    <row r="11" spans="1:23" s="18" customFormat="1" ht="20.100000000000001" customHeight="1">
      <c r="A11" s="4">
        <v>5</v>
      </c>
      <c r="B11" s="34" t="s">
        <v>716</v>
      </c>
      <c r="C11" s="34" t="s">
        <v>33</v>
      </c>
      <c r="D11" s="34" t="s">
        <v>276</v>
      </c>
      <c r="E11" s="35" t="s">
        <v>277</v>
      </c>
      <c r="F11" s="34" t="s">
        <v>661</v>
      </c>
      <c r="G11" s="36" t="s">
        <v>717</v>
      </c>
      <c r="H11" s="39">
        <v>8762000</v>
      </c>
      <c r="I11" s="37">
        <v>179.73</v>
      </c>
      <c r="J11" s="37">
        <v>89.1</v>
      </c>
      <c r="K11" s="37">
        <v>26.6</v>
      </c>
      <c r="L11" s="37">
        <v>35.5</v>
      </c>
      <c r="M11" s="37">
        <v>26</v>
      </c>
      <c r="N11" s="7">
        <v>1</v>
      </c>
      <c r="O11" s="7">
        <v>48</v>
      </c>
      <c r="P11" s="7">
        <v>20</v>
      </c>
      <c r="Q11" s="7">
        <v>10</v>
      </c>
      <c r="R11" s="7">
        <v>8</v>
      </c>
      <c r="S11" s="7">
        <v>10</v>
      </c>
      <c r="T11" s="7">
        <v>42.629999999999995</v>
      </c>
      <c r="U11" s="7">
        <v>26.13</v>
      </c>
      <c r="V11" s="7">
        <v>16.5</v>
      </c>
      <c r="W11" s="17"/>
    </row>
    <row r="12" spans="1:23" s="18" customFormat="1" ht="20.100000000000001" customHeight="1">
      <c r="A12" s="4">
        <v>6</v>
      </c>
      <c r="B12" s="34" t="s">
        <v>716</v>
      </c>
      <c r="C12" s="34" t="s">
        <v>36</v>
      </c>
      <c r="D12" s="34" t="s">
        <v>37</v>
      </c>
      <c r="E12" s="35" t="s">
        <v>278</v>
      </c>
      <c r="F12" s="34" t="s">
        <v>661</v>
      </c>
      <c r="G12" s="36" t="s">
        <v>717</v>
      </c>
      <c r="H12" s="39">
        <v>663300</v>
      </c>
      <c r="I12" s="37">
        <v>172.15</v>
      </c>
      <c r="J12" s="37">
        <v>89.3</v>
      </c>
      <c r="K12" s="37">
        <v>29.3</v>
      </c>
      <c r="L12" s="37">
        <v>34</v>
      </c>
      <c r="M12" s="37">
        <v>26</v>
      </c>
      <c r="N12" s="7">
        <v>0</v>
      </c>
      <c r="O12" s="7">
        <v>42</v>
      </c>
      <c r="P12" s="7">
        <v>16</v>
      </c>
      <c r="Q12" s="7">
        <v>8</v>
      </c>
      <c r="R12" s="7">
        <v>10</v>
      </c>
      <c r="S12" s="7">
        <v>8</v>
      </c>
      <c r="T12" s="7">
        <v>40.85</v>
      </c>
      <c r="U12" s="7">
        <v>25.02</v>
      </c>
      <c r="V12" s="7">
        <v>15.83</v>
      </c>
      <c r="W12" s="17"/>
    </row>
    <row r="13" spans="1:23" s="18" customFormat="1" ht="20.100000000000001" customHeight="1">
      <c r="A13" s="4">
        <v>7</v>
      </c>
      <c r="B13" s="34" t="s">
        <v>716</v>
      </c>
      <c r="C13" s="34" t="s">
        <v>39</v>
      </c>
      <c r="D13" s="34" t="s">
        <v>663</v>
      </c>
      <c r="E13" s="35" t="s">
        <v>677</v>
      </c>
      <c r="F13" s="34" t="s">
        <v>662</v>
      </c>
      <c r="G13" s="36" t="s">
        <v>717</v>
      </c>
      <c r="H13" s="39">
        <v>274659</v>
      </c>
      <c r="I13" s="37">
        <v>165.07999999999998</v>
      </c>
      <c r="J13" s="37">
        <v>84.6</v>
      </c>
      <c r="K13" s="37">
        <v>26.1</v>
      </c>
      <c r="L13" s="37">
        <v>34.5</v>
      </c>
      <c r="M13" s="37">
        <v>24</v>
      </c>
      <c r="N13" s="7">
        <v>0</v>
      </c>
      <c r="O13" s="7">
        <v>34</v>
      </c>
      <c r="P13" s="7">
        <v>16</v>
      </c>
      <c r="Q13" s="7">
        <v>7</v>
      </c>
      <c r="R13" s="7">
        <v>5</v>
      </c>
      <c r="S13" s="7">
        <v>6</v>
      </c>
      <c r="T13" s="7">
        <v>46.48</v>
      </c>
      <c r="U13" s="7">
        <v>26.9</v>
      </c>
      <c r="V13" s="7">
        <v>19.579999999999998</v>
      </c>
      <c r="W13" s="17"/>
    </row>
    <row r="14" spans="1:23" s="18" customFormat="1" ht="20.100000000000001" customHeight="1">
      <c r="A14" s="4">
        <v>8</v>
      </c>
      <c r="B14" s="34" t="s">
        <v>716</v>
      </c>
      <c r="C14" s="34" t="s">
        <v>40</v>
      </c>
      <c r="D14" s="34" t="s">
        <v>43</v>
      </c>
      <c r="E14" s="35" t="s">
        <v>279</v>
      </c>
      <c r="F14" s="34" t="s">
        <v>662</v>
      </c>
      <c r="G14" s="36" t="s">
        <v>717</v>
      </c>
      <c r="H14" s="39">
        <v>1106100</v>
      </c>
      <c r="I14" s="37">
        <v>152.32999999999998</v>
      </c>
      <c r="J14" s="37">
        <v>76</v>
      </c>
      <c r="K14" s="37">
        <v>27</v>
      </c>
      <c r="L14" s="37">
        <v>33</v>
      </c>
      <c r="M14" s="37">
        <v>16</v>
      </c>
      <c r="N14" s="7">
        <v>0</v>
      </c>
      <c r="O14" s="7">
        <v>34</v>
      </c>
      <c r="P14" s="7">
        <v>16</v>
      </c>
      <c r="Q14" s="7">
        <v>5</v>
      </c>
      <c r="R14" s="7">
        <v>7</v>
      </c>
      <c r="S14" s="7">
        <v>6</v>
      </c>
      <c r="T14" s="7">
        <v>42.33</v>
      </c>
      <c r="U14" s="7">
        <v>25.4</v>
      </c>
      <c r="V14" s="7">
        <v>16.93</v>
      </c>
      <c r="W14" s="17"/>
    </row>
    <row r="15" spans="1:23" s="18" customFormat="1" ht="20.100000000000001" customHeight="1">
      <c r="A15" s="4">
        <v>9</v>
      </c>
      <c r="B15" s="34" t="s">
        <v>716</v>
      </c>
      <c r="C15" s="34" t="s">
        <v>40</v>
      </c>
      <c r="D15" s="34" t="s">
        <v>63</v>
      </c>
      <c r="E15" s="35" t="s">
        <v>280</v>
      </c>
      <c r="F15" s="34" t="s">
        <v>661</v>
      </c>
      <c r="G15" s="36" t="s">
        <v>717</v>
      </c>
      <c r="H15" s="39">
        <v>206600</v>
      </c>
      <c r="I15" s="37">
        <v>169.07999999999998</v>
      </c>
      <c r="J15" s="37">
        <v>77</v>
      </c>
      <c r="K15" s="37">
        <v>26.5</v>
      </c>
      <c r="L15" s="37">
        <v>34.5</v>
      </c>
      <c r="M15" s="37">
        <v>14</v>
      </c>
      <c r="N15" s="7">
        <v>2</v>
      </c>
      <c r="O15" s="7">
        <v>50</v>
      </c>
      <c r="P15" s="7">
        <v>20</v>
      </c>
      <c r="Q15" s="7">
        <v>10</v>
      </c>
      <c r="R15" s="7">
        <v>10</v>
      </c>
      <c r="S15" s="7">
        <v>10</v>
      </c>
      <c r="T15" s="7">
        <v>42.08</v>
      </c>
      <c r="U15" s="7">
        <v>25.619999999999997</v>
      </c>
      <c r="V15" s="7">
        <v>16.46</v>
      </c>
      <c r="W15" s="17"/>
    </row>
    <row r="16" spans="1:23" s="18" customFormat="1" ht="20.100000000000001" customHeight="1">
      <c r="A16" s="4">
        <v>10</v>
      </c>
      <c r="B16" s="34" t="s">
        <v>716</v>
      </c>
      <c r="C16" s="34" t="s">
        <v>40</v>
      </c>
      <c r="D16" s="34" t="s">
        <v>69</v>
      </c>
      <c r="E16" s="35" t="s">
        <v>71</v>
      </c>
      <c r="F16" s="34" t="s">
        <v>661</v>
      </c>
      <c r="G16" s="36" t="s">
        <v>717</v>
      </c>
      <c r="H16" s="39">
        <v>2605423</v>
      </c>
      <c r="I16" s="37">
        <v>169.56</v>
      </c>
      <c r="J16" s="37">
        <v>77.900000000000006</v>
      </c>
      <c r="K16" s="37">
        <v>25.4</v>
      </c>
      <c r="L16" s="37">
        <v>34.5</v>
      </c>
      <c r="M16" s="37">
        <v>18</v>
      </c>
      <c r="N16" s="7">
        <v>0</v>
      </c>
      <c r="O16" s="7">
        <v>49</v>
      </c>
      <c r="P16" s="7">
        <v>20</v>
      </c>
      <c r="Q16" s="7">
        <v>10</v>
      </c>
      <c r="R16" s="7">
        <v>9</v>
      </c>
      <c r="S16" s="7">
        <v>10</v>
      </c>
      <c r="T16" s="7">
        <v>42.66</v>
      </c>
      <c r="U16" s="7">
        <v>26.080000000000002</v>
      </c>
      <c r="V16" s="7">
        <v>16.579999999999998</v>
      </c>
      <c r="W16" s="17"/>
    </row>
    <row r="17" spans="1:23" s="18" customFormat="1" ht="20.100000000000001" customHeight="1">
      <c r="A17" s="4">
        <v>11</v>
      </c>
      <c r="B17" s="34" t="s">
        <v>716</v>
      </c>
      <c r="C17" s="34" t="s">
        <v>40</v>
      </c>
      <c r="D17" s="34" t="s">
        <v>72</v>
      </c>
      <c r="E17" s="35" t="s">
        <v>281</v>
      </c>
      <c r="F17" s="34" t="s">
        <v>661</v>
      </c>
      <c r="G17" s="36" t="s">
        <v>717</v>
      </c>
      <c r="H17" s="39">
        <v>378320</v>
      </c>
      <c r="I17" s="37">
        <v>173.93</v>
      </c>
      <c r="J17" s="37">
        <v>86</v>
      </c>
      <c r="K17" s="37">
        <v>28</v>
      </c>
      <c r="L17" s="37">
        <v>37</v>
      </c>
      <c r="M17" s="37">
        <v>20</v>
      </c>
      <c r="N17" s="7">
        <v>1</v>
      </c>
      <c r="O17" s="7">
        <v>50</v>
      </c>
      <c r="P17" s="7">
        <v>20</v>
      </c>
      <c r="Q17" s="7">
        <v>10</v>
      </c>
      <c r="R17" s="7">
        <v>10</v>
      </c>
      <c r="S17" s="7">
        <v>10</v>
      </c>
      <c r="T17" s="7">
        <v>37.929999999999993</v>
      </c>
      <c r="U17" s="7">
        <v>24.339999999999996</v>
      </c>
      <c r="V17" s="7">
        <v>13.59</v>
      </c>
      <c r="W17" s="17"/>
    </row>
    <row r="18" spans="1:23" s="18" customFormat="1" ht="20.100000000000001" customHeight="1">
      <c r="A18" s="4">
        <v>12</v>
      </c>
      <c r="B18" s="34" t="s">
        <v>716</v>
      </c>
      <c r="C18" s="34" t="s">
        <v>40</v>
      </c>
      <c r="D18" s="34" t="s">
        <v>77</v>
      </c>
      <c r="E18" s="35" t="s">
        <v>282</v>
      </c>
      <c r="F18" s="34" t="s">
        <v>661</v>
      </c>
      <c r="G18" s="36" t="s">
        <v>717</v>
      </c>
      <c r="H18" s="39">
        <v>568225</v>
      </c>
      <c r="I18" s="37">
        <v>153.92000000000002</v>
      </c>
      <c r="J18" s="37">
        <v>75.3</v>
      </c>
      <c r="K18" s="37">
        <v>25.3</v>
      </c>
      <c r="L18" s="37">
        <v>30</v>
      </c>
      <c r="M18" s="37">
        <v>20</v>
      </c>
      <c r="N18" s="7">
        <v>0</v>
      </c>
      <c r="O18" s="7">
        <v>36</v>
      </c>
      <c r="P18" s="7">
        <v>16</v>
      </c>
      <c r="Q18" s="7">
        <v>5</v>
      </c>
      <c r="R18" s="7">
        <v>7</v>
      </c>
      <c r="S18" s="7">
        <v>8</v>
      </c>
      <c r="T18" s="7">
        <v>42.620000000000005</v>
      </c>
      <c r="U18" s="7">
        <v>25.160000000000004</v>
      </c>
      <c r="V18" s="7">
        <v>17.46</v>
      </c>
      <c r="W18" s="17"/>
    </row>
    <row r="19" spans="1:23" s="18" customFormat="1" ht="20.100000000000001" customHeight="1">
      <c r="A19" s="4">
        <v>13</v>
      </c>
      <c r="B19" s="34" t="s">
        <v>716</v>
      </c>
      <c r="C19" s="34" t="s">
        <v>40</v>
      </c>
      <c r="D19" s="34" t="s">
        <v>283</v>
      </c>
      <c r="E19" s="35" t="s">
        <v>284</v>
      </c>
      <c r="F19" s="34" t="s">
        <v>662</v>
      </c>
      <c r="G19" s="36" t="s">
        <v>717</v>
      </c>
      <c r="H19" s="39">
        <v>643000</v>
      </c>
      <c r="I19" s="37">
        <v>156.59</v>
      </c>
      <c r="J19" s="37">
        <v>78.599999999999994</v>
      </c>
      <c r="K19" s="37">
        <v>26.6</v>
      </c>
      <c r="L19" s="37">
        <v>28</v>
      </c>
      <c r="M19" s="37">
        <v>24</v>
      </c>
      <c r="N19" s="7">
        <v>0</v>
      </c>
      <c r="O19" s="7">
        <v>37</v>
      </c>
      <c r="P19" s="7">
        <v>16</v>
      </c>
      <c r="Q19" s="7">
        <v>5</v>
      </c>
      <c r="R19" s="7">
        <v>8</v>
      </c>
      <c r="S19" s="7">
        <v>8</v>
      </c>
      <c r="T19" s="7">
        <v>40.99</v>
      </c>
      <c r="U19" s="7">
        <v>24.990000000000002</v>
      </c>
      <c r="V19" s="7">
        <v>16</v>
      </c>
      <c r="W19" s="17"/>
    </row>
    <row r="20" spans="1:23" s="18" customFormat="1" ht="20.100000000000001" customHeight="1">
      <c r="A20" s="4">
        <v>14</v>
      </c>
      <c r="B20" s="34" t="s">
        <v>716</v>
      </c>
      <c r="C20" s="34" t="s">
        <v>40</v>
      </c>
      <c r="D20" s="34" t="s">
        <v>86</v>
      </c>
      <c r="E20" s="35" t="s">
        <v>285</v>
      </c>
      <c r="F20" s="34" t="s">
        <v>661</v>
      </c>
      <c r="G20" s="36" t="s">
        <v>717</v>
      </c>
      <c r="H20" s="39">
        <v>650000</v>
      </c>
      <c r="I20" s="37">
        <v>151.79</v>
      </c>
      <c r="J20" s="37">
        <v>62.5</v>
      </c>
      <c r="K20" s="37">
        <v>23</v>
      </c>
      <c r="L20" s="37">
        <v>28.5</v>
      </c>
      <c r="M20" s="37">
        <v>10</v>
      </c>
      <c r="N20" s="7">
        <v>1</v>
      </c>
      <c r="O20" s="7">
        <v>50</v>
      </c>
      <c r="P20" s="7">
        <v>20</v>
      </c>
      <c r="Q20" s="7">
        <v>10</v>
      </c>
      <c r="R20" s="7">
        <v>10</v>
      </c>
      <c r="S20" s="7">
        <v>10</v>
      </c>
      <c r="T20" s="7">
        <v>39.29</v>
      </c>
      <c r="U20" s="7">
        <v>25.04</v>
      </c>
      <c r="V20" s="7">
        <v>14.25</v>
      </c>
      <c r="W20" s="17"/>
    </row>
    <row r="21" spans="1:23" s="18" customFormat="1" ht="20.100000000000001" customHeight="1">
      <c r="A21" s="4">
        <v>15</v>
      </c>
      <c r="B21" s="34" t="s">
        <v>716</v>
      </c>
      <c r="C21" s="34" t="s">
        <v>40</v>
      </c>
      <c r="D21" s="34" t="s">
        <v>286</v>
      </c>
      <c r="E21" s="35" t="s">
        <v>719</v>
      </c>
      <c r="F21" s="34" t="s">
        <v>662</v>
      </c>
      <c r="G21" s="36" t="s">
        <v>717</v>
      </c>
      <c r="H21" s="39">
        <v>363400</v>
      </c>
      <c r="I21" s="37">
        <v>157.82999999999998</v>
      </c>
      <c r="J21" s="37">
        <v>74.5</v>
      </c>
      <c r="K21" s="37">
        <v>22</v>
      </c>
      <c r="L21" s="37">
        <v>34.5</v>
      </c>
      <c r="M21" s="37">
        <v>18</v>
      </c>
      <c r="N21" s="7">
        <v>0</v>
      </c>
      <c r="O21" s="7">
        <v>41</v>
      </c>
      <c r="P21" s="7">
        <v>20</v>
      </c>
      <c r="Q21" s="7">
        <v>10</v>
      </c>
      <c r="R21" s="7">
        <v>5</v>
      </c>
      <c r="S21" s="7">
        <v>6</v>
      </c>
      <c r="T21" s="7">
        <v>42.33</v>
      </c>
      <c r="U21" s="7">
        <v>25.439999999999998</v>
      </c>
      <c r="V21" s="7">
        <v>16.89</v>
      </c>
      <c r="W21" s="17"/>
    </row>
    <row r="22" spans="1:23" s="18" customFormat="1" ht="20.100000000000001" customHeight="1">
      <c r="A22" s="4">
        <v>16</v>
      </c>
      <c r="B22" s="34" t="s">
        <v>716</v>
      </c>
      <c r="C22" s="34" t="s">
        <v>40</v>
      </c>
      <c r="D22" s="34" t="s">
        <v>287</v>
      </c>
      <c r="E22" s="35" t="s">
        <v>288</v>
      </c>
      <c r="F22" s="34" t="s">
        <v>662</v>
      </c>
      <c r="G22" s="36" t="s">
        <v>717</v>
      </c>
      <c r="H22" s="39">
        <v>477231</v>
      </c>
      <c r="I22" s="37">
        <v>165.64</v>
      </c>
      <c r="J22" s="37">
        <v>80.099999999999994</v>
      </c>
      <c r="K22" s="37">
        <v>27.1</v>
      </c>
      <c r="L22" s="37">
        <v>33</v>
      </c>
      <c r="M22" s="37">
        <v>20</v>
      </c>
      <c r="N22" s="7">
        <v>0</v>
      </c>
      <c r="O22" s="7">
        <v>45</v>
      </c>
      <c r="P22" s="7">
        <v>20</v>
      </c>
      <c r="Q22" s="7">
        <v>7</v>
      </c>
      <c r="R22" s="7">
        <v>8</v>
      </c>
      <c r="S22" s="7">
        <v>10</v>
      </c>
      <c r="T22" s="7">
        <v>40.540000000000006</v>
      </c>
      <c r="U22" s="7">
        <v>25.17</v>
      </c>
      <c r="V22" s="7">
        <v>15.370000000000001</v>
      </c>
      <c r="W22" s="17"/>
    </row>
    <row r="23" spans="1:23" s="18" customFormat="1" ht="20.100000000000001" customHeight="1">
      <c r="A23" s="4">
        <v>17</v>
      </c>
      <c r="B23" s="34" t="s">
        <v>716</v>
      </c>
      <c r="C23" s="34" t="s">
        <v>88</v>
      </c>
      <c r="D23" s="34" t="s">
        <v>89</v>
      </c>
      <c r="E23" s="35" t="s">
        <v>289</v>
      </c>
      <c r="F23" s="34" t="s">
        <v>662</v>
      </c>
      <c r="G23" s="36" t="s">
        <v>717</v>
      </c>
      <c r="H23" s="39">
        <v>2642357</v>
      </c>
      <c r="I23" s="37">
        <v>160.42000000000002</v>
      </c>
      <c r="J23" s="37">
        <v>84</v>
      </c>
      <c r="K23" s="37">
        <v>29</v>
      </c>
      <c r="L23" s="37">
        <v>28</v>
      </c>
      <c r="M23" s="37">
        <v>26</v>
      </c>
      <c r="N23" s="7">
        <v>1</v>
      </c>
      <c r="O23" s="7">
        <v>36</v>
      </c>
      <c r="P23" s="7">
        <v>16</v>
      </c>
      <c r="Q23" s="7">
        <v>7</v>
      </c>
      <c r="R23" s="7">
        <v>5</v>
      </c>
      <c r="S23" s="7">
        <v>8</v>
      </c>
      <c r="T23" s="7">
        <v>40.42</v>
      </c>
      <c r="U23" s="7">
        <v>24.16</v>
      </c>
      <c r="V23" s="7">
        <v>16.260000000000002</v>
      </c>
      <c r="W23" s="17"/>
    </row>
    <row r="24" spans="1:23" s="18" customFormat="1" ht="20.100000000000001" customHeight="1">
      <c r="A24" s="4">
        <v>18</v>
      </c>
      <c r="B24" s="34" t="s">
        <v>716</v>
      </c>
      <c r="C24" s="34" t="s">
        <v>88</v>
      </c>
      <c r="D24" s="34" t="s">
        <v>290</v>
      </c>
      <c r="E24" s="35" t="s">
        <v>291</v>
      </c>
      <c r="F24" s="34" t="s">
        <v>661</v>
      </c>
      <c r="G24" s="36" t="s">
        <v>717</v>
      </c>
      <c r="H24" s="39">
        <v>2068000</v>
      </c>
      <c r="I24" s="37">
        <v>164.03</v>
      </c>
      <c r="J24" s="37">
        <v>78.3</v>
      </c>
      <c r="K24" s="37">
        <v>26.8</v>
      </c>
      <c r="L24" s="37">
        <v>34.5</v>
      </c>
      <c r="M24" s="37">
        <v>16</v>
      </c>
      <c r="N24" s="7">
        <v>1</v>
      </c>
      <c r="O24" s="7">
        <v>42</v>
      </c>
      <c r="P24" s="7">
        <v>20</v>
      </c>
      <c r="Q24" s="7">
        <v>7</v>
      </c>
      <c r="R24" s="7">
        <v>7</v>
      </c>
      <c r="S24" s="7">
        <v>8</v>
      </c>
      <c r="T24" s="7">
        <v>43.730000000000004</v>
      </c>
      <c r="U24" s="7">
        <v>26.220000000000002</v>
      </c>
      <c r="V24" s="7">
        <v>17.509999999999998</v>
      </c>
      <c r="W24" s="17"/>
    </row>
    <row r="25" spans="1:23" s="18" customFormat="1" ht="20.100000000000001" customHeight="1">
      <c r="A25" s="4">
        <v>19</v>
      </c>
      <c r="B25" s="34" t="s">
        <v>716</v>
      </c>
      <c r="C25" s="34" t="s">
        <v>88</v>
      </c>
      <c r="D25" s="34" t="s">
        <v>292</v>
      </c>
      <c r="E25" s="35" t="s">
        <v>293</v>
      </c>
      <c r="F25" s="34" t="s">
        <v>662</v>
      </c>
      <c r="G25" s="36" t="s">
        <v>717</v>
      </c>
      <c r="H25" s="39">
        <v>2278548</v>
      </c>
      <c r="I25" s="37">
        <v>166.25</v>
      </c>
      <c r="J25" s="37">
        <v>84</v>
      </c>
      <c r="K25" s="37">
        <v>27.5</v>
      </c>
      <c r="L25" s="37">
        <v>32.5</v>
      </c>
      <c r="M25" s="37">
        <v>24</v>
      </c>
      <c r="N25" s="7">
        <v>0</v>
      </c>
      <c r="O25" s="7">
        <v>47</v>
      </c>
      <c r="P25" s="7">
        <v>20</v>
      </c>
      <c r="Q25" s="7">
        <v>10</v>
      </c>
      <c r="R25" s="7">
        <v>7</v>
      </c>
      <c r="S25" s="7">
        <v>10</v>
      </c>
      <c r="T25" s="7">
        <v>35.25</v>
      </c>
      <c r="U25" s="7">
        <v>20.659999999999997</v>
      </c>
      <c r="V25" s="7">
        <v>14.59</v>
      </c>
      <c r="W25" s="17"/>
    </row>
    <row r="26" spans="1:23" s="18" customFormat="1" ht="20.100000000000001" customHeight="1">
      <c r="A26" s="4">
        <v>20</v>
      </c>
      <c r="B26" s="34" t="s">
        <v>716</v>
      </c>
      <c r="C26" s="34" t="s">
        <v>88</v>
      </c>
      <c r="D26" s="34" t="s">
        <v>294</v>
      </c>
      <c r="E26" s="35" t="s">
        <v>295</v>
      </c>
      <c r="F26" s="34" t="s">
        <v>662</v>
      </c>
      <c r="G26" s="36" t="s">
        <v>717</v>
      </c>
      <c r="H26" s="39">
        <v>1775986</v>
      </c>
      <c r="I26" s="37">
        <v>158.88999999999999</v>
      </c>
      <c r="J26" s="37">
        <v>84.3</v>
      </c>
      <c r="K26" s="37">
        <v>28.8</v>
      </c>
      <c r="L26" s="37">
        <v>35.5</v>
      </c>
      <c r="M26" s="37">
        <v>20</v>
      </c>
      <c r="N26" s="7">
        <v>0</v>
      </c>
      <c r="O26" s="7">
        <v>36</v>
      </c>
      <c r="P26" s="7">
        <v>16</v>
      </c>
      <c r="Q26" s="7">
        <v>5</v>
      </c>
      <c r="R26" s="7">
        <v>7</v>
      </c>
      <c r="S26" s="7">
        <v>8</v>
      </c>
      <c r="T26" s="7">
        <v>38.590000000000003</v>
      </c>
      <c r="U26" s="7">
        <v>22.840000000000003</v>
      </c>
      <c r="V26" s="7">
        <v>15.75</v>
      </c>
      <c r="W26" s="17"/>
    </row>
    <row r="27" spans="1:23" s="18" customFormat="1" ht="20.100000000000001" customHeight="1">
      <c r="A27" s="4">
        <v>21</v>
      </c>
      <c r="B27" s="34" t="s">
        <v>716</v>
      </c>
      <c r="C27" s="34" t="s">
        <v>88</v>
      </c>
      <c r="D27" s="34" t="s">
        <v>91</v>
      </c>
      <c r="E27" s="35" t="s">
        <v>296</v>
      </c>
      <c r="F27" s="34" t="s">
        <v>662</v>
      </c>
      <c r="G27" s="36" t="s">
        <v>717</v>
      </c>
      <c r="H27" s="39">
        <v>430000</v>
      </c>
      <c r="I27" s="37">
        <v>159.78</v>
      </c>
      <c r="J27" s="37">
        <v>77</v>
      </c>
      <c r="K27" s="37">
        <v>25</v>
      </c>
      <c r="L27" s="37">
        <v>35</v>
      </c>
      <c r="M27" s="37">
        <v>16</v>
      </c>
      <c r="N27" s="7">
        <v>1</v>
      </c>
      <c r="O27" s="7">
        <v>40</v>
      </c>
      <c r="P27" s="7">
        <v>20</v>
      </c>
      <c r="Q27" s="7">
        <v>7</v>
      </c>
      <c r="R27" s="7">
        <v>5</v>
      </c>
      <c r="S27" s="7">
        <v>8</v>
      </c>
      <c r="T27" s="7">
        <v>42.78</v>
      </c>
      <c r="U27" s="7">
        <v>27.28</v>
      </c>
      <c r="V27" s="7">
        <v>15.5</v>
      </c>
      <c r="W27" s="17"/>
    </row>
    <row r="28" spans="1:23" s="18" customFormat="1" ht="20.100000000000001" customHeight="1">
      <c r="A28" s="4">
        <v>22</v>
      </c>
      <c r="B28" s="34" t="s">
        <v>716</v>
      </c>
      <c r="C28" s="34" t="s">
        <v>88</v>
      </c>
      <c r="D28" s="34" t="s">
        <v>93</v>
      </c>
      <c r="E28" s="35" t="s">
        <v>297</v>
      </c>
      <c r="F28" s="34" t="s">
        <v>662</v>
      </c>
      <c r="G28" s="36" t="s">
        <v>717</v>
      </c>
      <c r="H28" s="39">
        <v>1570556</v>
      </c>
      <c r="I28" s="37">
        <v>150.74</v>
      </c>
      <c r="J28" s="37">
        <v>76.900000000000006</v>
      </c>
      <c r="K28" s="37">
        <v>27.4</v>
      </c>
      <c r="L28" s="37">
        <v>31.5</v>
      </c>
      <c r="M28" s="37">
        <v>18</v>
      </c>
      <c r="N28" s="7">
        <v>0</v>
      </c>
      <c r="O28" s="7">
        <v>32</v>
      </c>
      <c r="P28" s="7">
        <v>16</v>
      </c>
      <c r="Q28" s="7">
        <v>5</v>
      </c>
      <c r="R28" s="7">
        <v>5</v>
      </c>
      <c r="S28" s="7">
        <v>6</v>
      </c>
      <c r="T28" s="7">
        <v>41.84</v>
      </c>
      <c r="U28" s="7">
        <v>23.779999999999998</v>
      </c>
      <c r="V28" s="7">
        <v>18.060000000000002</v>
      </c>
      <c r="W28" s="17"/>
    </row>
    <row r="29" spans="1:23" s="18" customFormat="1" ht="20.100000000000001" customHeight="1">
      <c r="A29" s="4">
        <v>23</v>
      </c>
      <c r="B29" s="34" t="s">
        <v>716</v>
      </c>
      <c r="C29" s="34" t="s">
        <v>88</v>
      </c>
      <c r="D29" s="34" t="s">
        <v>298</v>
      </c>
      <c r="E29" s="35" t="s">
        <v>299</v>
      </c>
      <c r="F29" s="34" t="s">
        <v>662</v>
      </c>
      <c r="G29" s="36" t="s">
        <v>717</v>
      </c>
      <c r="H29" s="39">
        <v>1266822</v>
      </c>
      <c r="I29" s="37">
        <v>152.9</v>
      </c>
      <c r="J29" s="37">
        <v>81</v>
      </c>
      <c r="K29" s="37">
        <v>26.5</v>
      </c>
      <c r="L29" s="37">
        <v>32.5</v>
      </c>
      <c r="M29" s="37">
        <v>22</v>
      </c>
      <c r="N29" s="7">
        <v>0</v>
      </c>
      <c r="O29" s="7">
        <v>32</v>
      </c>
      <c r="P29" s="7">
        <v>16</v>
      </c>
      <c r="Q29" s="7">
        <v>5</v>
      </c>
      <c r="R29" s="7">
        <v>5</v>
      </c>
      <c r="S29" s="7">
        <v>6</v>
      </c>
      <c r="T29" s="7">
        <v>39.900000000000006</v>
      </c>
      <c r="U29" s="7">
        <v>22.98</v>
      </c>
      <c r="V29" s="7">
        <v>16.920000000000002</v>
      </c>
      <c r="W29" s="17"/>
    </row>
    <row r="30" spans="1:23" s="18" customFormat="1" ht="20.100000000000001" customHeight="1">
      <c r="A30" s="4">
        <v>24</v>
      </c>
      <c r="B30" s="34" t="s">
        <v>716</v>
      </c>
      <c r="C30" s="34" t="s">
        <v>88</v>
      </c>
      <c r="D30" s="34" t="s">
        <v>298</v>
      </c>
      <c r="E30" s="35" t="s">
        <v>301</v>
      </c>
      <c r="F30" s="34" t="s">
        <v>662</v>
      </c>
      <c r="G30" s="36" t="s">
        <v>717</v>
      </c>
      <c r="H30" s="39">
        <v>230000</v>
      </c>
      <c r="I30" s="37">
        <v>150.4</v>
      </c>
      <c r="J30" s="37">
        <v>76.5</v>
      </c>
      <c r="K30" s="37">
        <v>27</v>
      </c>
      <c r="L30" s="37">
        <v>28.5</v>
      </c>
      <c r="M30" s="37">
        <v>21</v>
      </c>
      <c r="N30" s="7">
        <v>0</v>
      </c>
      <c r="O30" s="7">
        <v>34</v>
      </c>
      <c r="P30" s="7">
        <v>16</v>
      </c>
      <c r="Q30" s="7">
        <v>5</v>
      </c>
      <c r="R30" s="7">
        <v>7</v>
      </c>
      <c r="S30" s="7">
        <v>6</v>
      </c>
      <c r="T30" s="7">
        <v>39.900000000000006</v>
      </c>
      <c r="U30" s="7">
        <v>22.98</v>
      </c>
      <c r="V30" s="7">
        <v>16.920000000000002</v>
      </c>
      <c r="W30" s="17"/>
    </row>
    <row r="31" spans="1:23" s="18" customFormat="1" ht="20.100000000000001" customHeight="1">
      <c r="A31" s="4">
        <v>25</v>
      </c>
      <c r="B31" s="34" t="s">
        <v>716</v>
      </c>
      <c r="C31" s="34" t="s">
        <v>88</v>
      </c>
      <c r="D31" s="34" t="s">
        <v>298</v>
      </c>
      <c r="E31" s="35" t="s">
        <v>302</v>
      </c>
      <c r="F31" s="34" t="s">
        <v>662</v>
      </c>
      <c r="G31" s="36" t="s">
        <v>720</v>
      </c>
      <c r="H31" s="39">
        <v>171677</v>
      </c>
      <c r="I31" s="37">
        <v>164.10000000000002</v>
      </c>
      <c r="J31" s="37">
        <v>90.2</v>
      </c>
      <c r="K31" s="37">
        <v>28.2</v>
      </c>
      <c r="L31" s="37">
        <v>33</v>
      </c>
      <c r="M31" s="37">
        <v>29</v>
      </c>
      <c r="N31" s="7">
        <v>0</v>
      </c>
      <c r="O31" s="7">
        <v>34</v>
      </c>
      <c r="P31" s="7">
        <v>16</v>
      </c>
      <c r="Q31" s="7">
        <v>5</v>
      </c>
      <c r="R31" s="7">
        <v>5</v>
      </c>
      <c r="S31" s="7">
        <v>8</v>
      </c>
      <c r="T31" s="7">
        <v>39.900000000000006</v>
      </c>
      <c r="U31" s="7">
        <v>22.98</v>
      </c>
      <c r="V31" s="7">
        <v>16.920000000000002</v>
      </c>
      <c r="W31" s="17"/>
    </row>
    <row r="32" spans="1:23" s="18" customFormat="1" ht="20.100000000000001" customHeight="1">
      <c r="A32" s="4">
        <v>26</v>
      </c>
      <c r="B32" s="34" t="s">
        <v>716</v>
      </c>
      <c r="C32" s="34" t="s">
        <v>88</v>
      </c>
      <c r="D32" s="34" t="s">
        <v>298</v>
      </c>
      <c r="E32" s="35" t="s">
        <v>300</v>
      </c>
      <c r="F32" s="34" t="s">
        <v>662</v>
      </c>
      <c r="G32" s="36" t="s">
        <v>720</v>
      </c>
      <c r="H32" s="39">
        <v>168900</v>
      </c>
      <c r="I32" s="37">
        <v>155.30000000000001</v>
      </c>
      <c r="J32" s="37">
        <v>83.4</v>
      </c>
      <c r="K32" s="37">
        <v>27.4</v>
      </c>
      <c r="L32" s="37">
        <v>30</v>
      </c>
      <c r="M32" s="37">
        <v>26</v>
      </c>
      <c r="N32" s="7">
        <v>0</v>
      </c>
      <c r="O32" s="7">
        <v>32</v>
      </c>
      <c r="P32" s="7">
        <v>16</v>
      </c>
      <c r="Q32" s="7">
        <v>5</v>
      </c>
      <c r="R32" s="7">
        <v>5</v>
      </c>
      <c r="S32" s="7">
        <v>6</v>
      </c>
      <c r="T32" s="7">
        <v>39.900000000000006</v>
      </c>
      <c r="U32" s="7">
        <v>22.98</v>
      </c>
      <c r="V32" s="7">
        <v>16.920000000000002</v>
      </c>
      <c r="W32" s="17"/>
    </row>
    <row r="33" spans="1:23" s="18" customFormat="1" ht="20.100000000000001" customHeight="1">
      <c r="A33" s="4">
        <v>27</v>
      </c>
      <c r="B33" s="34" t="s">
        <v>716</v>
      </c>
      <c r="C33" s="34" t="s">
        <v>88</v>
      </c>
      <c r="D33" s="34" t="s">
        <v>95</v>
      </c>
      <c r="E33" s="35" t="s">
        <v>303</v>
      </c>
      <c r="F33" s="34" t="s">
        <v>661</v>
      </c>
      <c r="G33" s="36" t="s">
        <v>717</v>
      </c>
      <c r="H33" s="39">
        <v>415000</v>
      </c>
      <c r="I33" s="37">
        <v>172.65</v>
      </c>
      <c r="J33" s="37">
        <v>80.8</v>
      </c>
      <c r="K33" s="37">
        <v>25.3</v>
      </c>
      <c r="L33" s="37">
        <v>32.5</v>
      </c>
      <c r="M33" s="37">
        <v>22</v>
      </c>
      <c r="N33" s="7">
        <v>1</v>
      </c>
      <c r="O33" s="7">
        <v>50</v>
      </c>
      <c r="P33" s="7">
        <v>20</v>
      </c>
      <c r="Q33" s="7">
        <v>10</v>
      </c>
      <c r="R33" s="7">
        <v>10</v>
      </c>
      <c r="S33" s="7">
        <v>10</v>
      </c>
      <c r="T33" s="7">
        <v>41.849999999999994</v>
      </c>
      <c r="U33" s="7">
        <v>25.369999999999997</v>
      </c>
      <c r="V33" s="7">
        <v>16.48</v>
      </c>
      <c r="W33" s="17"/>
    </row>
    <row r="34" spans="1:23" s="18" customFormat="1" ht="20.100000000000001" customHeight="1">
      <c r="A34" s="4">
        <v>28</v>
      </c>
      <c r="B34" s="34" t="s">
        <v>716</v>
      </c>
      <c r="C34" s="34" t="s">
        <v>88</v>
      </c>
      <c r="D34" s="34" t="s">
        <v>98</v>
      </c>
      <c r="E34" s="35" t="s">
        <v>99</v>
      </c>
      <c r="F34" s="34" t="s">
        <v>662</v>
      </c>
      <c r="G34" s="36" t="s">
        <v>717</v>
      </c>
      <c r="H34" s="39">
        <v>238000</v>
      </c>
      <c r="I34" s="37">
        <v>153.48000000000002</v>
      </c>
      <c r="J34" s="37">
        <v>82.9</v>
      </c>
      <c r="K34" s="37">
        <v>25.4</v>
      </c>
      <c r="L34" s="37">
        <v>34.5</v>
      </c>
      <c r="M34" s="37">
        <v>22</v>
      </c>
      <c r="N34" s="7">
        <v>1</v>
      </c>
      <c r="O34" s="7">
        <v>32</v>
      </c>
      <c r="P34" s="7">
        <v>16</v>
      </c>
      <c r="Q34" s="7">
        <v>5</v>
      </c>
      <c r="R34" s="7">
        <v>5</v>
      </c>
      <c r="S34" s="7">
        <v>6</v>
      </c>
      <c r="T34" s="7">
        <v>38.58</v>
      </c>
      <c r="U34" s="7">
        <v>25.08</v>
      </c>
      <c r="V34" s="7">
        <v>13.5</v>
      </c>
      <c r="W34" s="17"/>
    </row>
    <row r="35" spans="1:23" s="18" customFormat="1" ht="20.100000000000001" customHeight="1">
      <c r="A35" s="4">
        <v>29</v>
      </c>
      <c r="B35" s="34" t="s">
        <v>716</v>
      </c>
      <c r="C35" s="34" t="s">
        <v>88</v>
      </c>
      <c r="D35" s="34" t="s">
        <v>100</v>
      </c>
      <c r="E35" s="35" t="s">
        <v>304</v>
      </c>
      <c r="F35" s="34" t="s">
        <v>662</v>
      </c>
      <c r="G35" s="36" t="s">
        <v>717</v>
      </c>
      <c r="H35" s="39">
        <v>307352</v>
      </c>
      <c r="I35" s="37">
        <v>147.48000000000002</v>
      </c>
      <c r="J35" s="37">
        <v>72.400000000000006</v>
      </c>
      <c r="K35" s="37">
        <v>21.4</v>
      </c>
      <c r="L35" s="37">
        <v>29</v>
      </c>
      <c r="M35" s="37">
        <v>22</v>
      </c>
      <c r="N35" s="7">
        <v>0</v>
      </c>
      <c r="O35" s="7">
        <v>32</v>
      </c>
      <c r="P35" s="7">
        <v>16</v>
      </c>
      <c r="Q35" s="7">
        <v>5</v>
      </c>
      <c r="R35" s="7">
        <v>5</v>
      </c>
      <c r="S35" s="7">
        <v>6</v>
      </c>
      <c r="T35" s="7">
        <v>43.08</v>
      </c>
      <c r="U35" s="7">
        <v>25.68</v>
      </c>
      <c r="V35" s="7">
        <v>17.399999999999999</v>
      </c>
      <c r="W35" s="17"/>
    </row>
    <row r="36" spans="1:23" s="18" customFormat="1" ht="20.100000000000001" customHeight="1">
      <c r="A36" s="4">
        <v>30</v>
      </c>
      <c r="B36" s="34" t="s">
        <v>716</v>
      </c>
      <c r="C36" s="34" t="s">
        <v>88</v>
      </c>
      <c r="D36" s="34" t="s">
        <v>102</v>
      </c>
      <c r="E36" s="35" t="s">
        <v>305</v>
      </c>
      <c r="F36" s="34" t="s">
        <v>662</v>
      </c>
      <c r="G36" s="36" t="s">
        <v>720</v>
      </c>
      <c r="H36" s="39">
        <v>120168</v>
      </c>
      <c r="I36" s="37">
        <v>165.81</v>
      </c>
      <c r="J36" s="37">
        <v>86.5</v>
      </c>
      <c r="K36" s="37">
        <v>28.5</v>
      </c>
      <c r="L36" s="37">
        <v>37</v>
      </c>
      <c r="M36" s="37">
        <v>21</v>
      </c>
      <c r="N36" s="7">
        <v>0</v>
      </c>
      <c r="O36" s="7">
        <v>36</v>
      </c>
      <c r="P36" s="7">
        <v>16</v>
      </c>
      <c r="Q36" s="7">
        <v>5</v>
      </c>
      <c r="R36" s="7">
        <v>7</v>
      </c>
      <c r="S36" s="7">
        <v>8</v>
      </c>
      <c r="T36" s="7">
        <v>43.31</v>
      </c>
      <c r="U36" s="7">
        <v>26.56</v>
      </c>
      <c r="V36" s="7">
        <v>16.75</v>
      </c>
      <c r="W36" s="17"/>
    </row>
    <row r="37" spans="1:23" s="18" customFormat="1" ht="20.100000000000001" customHeight="1">
      <c r="A37" s="4">
        <v>31</v>
      </c>
      <c r="B37" s="34" t="s">
        <v>716</v>
      </c>
      <c r="C37" s="34" t="s">
        <v>88</v>
      </c>
      <c r="D37" s="34" t="s">
        <v>103</v>
      </c>
      <c r="E37" s="35" t="s">
        <v>306</v>
      </c>
      <c r="F37" s="34" t="s">
        <v>662</v>
      </c>
      <c r="G37" s="36" t="s">
        <v>717</v>
      </c>
      <c r="H37" s="39">
        <v>412000</v>
      </c>
      <c r="I37" s="37">
        <v>154.51</v>
      </c>
      <c r="J37" s="37">
        <v>72.7</v>
      </c>
      <c r="K37" s="37">
        <v>23.7</v>
      </c>
      <c r="L37" s="37">
        <v>31</v>
      </c>
      <c r="M37" s="37">
        <v>18</v>
      </c>
      <c r="N37" s="7">
        <v>0</v>
      </c>
      <c r="O37" s="7">
        <v>40</v>
      </c>
      <c r="P37" s="7">
        <v>20</v>
      </c>
      <c r="Q37" s="7">
        <v>5</v>
      </c>
      <c r="R37" s="7">
        <v>7</v>
      </c>
      <c r="S37" s="7">
        <v>8</v>
      </c>
      <c r="T37" s="7">
        <v>41.81</v>
      </c>
      <c r="U37" s="7">
        <v>24.759999999999998</v>
      </c>
      <c r="V37" s="7">
        <v>17.05</v>
      </c>
      <c r="W37" s="17"/>
    </row>
    <row r="38" spans="1:23" s="18" customFormat="1" ht="20.100000000000001" customHeight="1">
      <c r="A38" s="4">
        <v>32</v>
      </c>
      <c r="B38" s="34" t="s">
        <v>716</v>
      </c>
      <c r="C38" s="34" t="s">
        <v>88</v>
      </c>
      <c r="D38" s="34" t="s">
        <v>105</v>
      </c>
      <c r="E38" s="35" t="s">
        <v>307</v>
      </c>
      <c r="F38" s="34" t="s">
        <v>662</v>
      </c>
      <c r="G38" s="36" t="s">
        <v>720</v>
      </c>
      <c r="H38" s="39">
        <v>137800</v>
      </c>
      <c r="I38" s="37">
        <v>164.79000000000002</v>
      </c>
      <c r="J38" s="37">
        <v>90</v>
      </c>
      <c r="K38" s="37">
        <v>29</v>
      </c>
      <c r="L38" s="37">
        <v>34</v>
      </c>
      <c r="M38" s="37">
        <v>26</v>
      </c>
      <c r="N38" s="7">
        <v>1</v>
      </c>
      <c r="O38" s="7">
        <v>34</v>
      </c>
      <c r="P38" s="7">
        <v>16</v>
      </c>
      <c r="Q38" s="7">
        <v>5</v>
      </c>
      <c r="R38" s="7">
        <v>7</v>
      </c>
      <c r="S38" s="7">
        <v>6</v>
      </c>
      <c r="T38" s="7">
        <v>40.790000000000006</v>
      </c>
      <c r="U38" s="7">
        <v>24.64</v>
      </c>
      <c r="V38" s="7">
        <v>16.150000000000002</v>
      </c>
      <c r="W38" s="17"/>
    </row>
    <row r="39" spans="1:23" s="18" customFormat="1" ht="20.100000000000001" customHeight="1">
      <c r="A39" s="4">
        <v>33</v>
      </c>
      <c r="B39" s="34" t="s">
        <v>716</v>
      </c>
      <c r="C39" s="34" t="s">
        <v>88</v>
      </c>
      <c r="D39" s="34" t="s">
        <v>107</v>
      </c>
      <c r="E39" s="35" t="s">
        <v>308</v>
      </c>
      <c r="F39" s="34" t="s">
        <v>662</v>
      </c>
      <c r="G39" s="36" t="s">
        <v>717</v>
      </c>
      <c r="H39" s="39">
        <v>257000</v>
      </c>
      <c r="I39" s="37">
        <v>160.94999999999999</v>
      </c>
      <c r="J39" s="37">
        <v>85.5</v>
      </c>
      <c r="K39" s="37">
        <v>26</v>
      </c>
      <c r="L39" s="37">
        <v>35.5</v>
      </c>
      <c r="M39" s="37">
        <v>24</v>
      </c>
      <c r="N39" s="7">
        <v>0</v>
      </c>
      <c r="O39" s="7">
        <v>36</v>
      </c>
      <c r="P39" s="7">
        <v>16</v>
      </c>
      <c r="Q39" s="7">
        <v>7</v>
      </c>
      <c r="R39" s="7">
        <v>7</v>
      </c>
      <c r="S39" s="7">
        <v>6</v>
      </c>
      <c r="T39" s="7">
        <v>39.450000000000003</v>
      </c>
      <c r="U39" s="7">
        <v>22.4</v>
      </c>
      <c r="V39" s="7">
        <v>17.05</v>
      </c>
      <c r="W39" s="17"/>
    </row>
    <row r="40" spans="1:23" s="18" customFormat="1" ht="20.100000000000001" customHeight="1">
      <c r="A40" s="4">
        <v>34</v>
      </c>
      <c r="B40" s="34" t="s">
        <v>716</v>
      </c>
      <c r="C40" s="34" t="s">
        <v>88</v>
      </c>
      <c r="D40" s="34" t="s">
        <v>109</v>
      </c>
      <c r="E40" s="35" t="s">
        <v>309</v>
      </c>
      <c r="F40" s="34" t="s">
        <v>662</v>
      </c>
      <c r="G40" s="36" t="s">
        <v>720</v>
      </c>
      <c r="H40" s="39">
        <v>119741</v>
      </c>
      <c r="I40" s="37">
        <v>158.94</v>
      </c>
      <c r="J40" s="37">
        <v>83.3</v>
      </c>
      <c r="K40" s="37">
        <v>27.8</v>
      </c>
      <c r="L40" s="37">
        <v>34.5</v>
      </c>
      <c r="M40" s="37">
        <v>20</v>
      </c>
      <c r="N40" s="7">
        <v>1</v>
      </c>
      <c r="O40" s="7">
        <v>32</v>
      </c>
      <c r="P40" s="7">
        <v>16</v>
      </c>
      <c r="Q40" s="7">
        <v>5</v>
      </c>
      <c r="R40" s="7">
        <v>5</v>
      </c>
      <c r="S40" s="7">
        <v>6</v>
      </c>
      <c r="T40" s="7">
        <v>43.64</v>
      </c>
      <c r="U40" s="7">
        <v>26.84</v>
      </c>
      <c r="V40" s="7">
        <v>16.8</v>
      </c>
      <c r="W40" s="17"/>
    </row>
    <row r="41" spans="1:23" s="18" customFormat="1" ht="20.100000000000001" customHeight="1">
      <c r="A41" s="4">
        <v>35</v>
      </c>
      <c r="B41" s="34" t="s">
        <v>716</v>
      </c>
      <c r="C41" s="34" t="s">
        <v>88</v>
      </c>
      <c r="D41" s="34" t="s">
        <v>109</v>
      </c>
      <c r="E41" s="35" t="s">
        <v>678</v>
      </c>
      <c r="F41" s="34" t="s">
        <v>662</v>
      </c>
      <c r="G41" s="36" t="s">
        <v>720</v>
      </c>
      <c r="H41" s="39">
        <v>9236</v>
      </c>
      <c r="I41" s="37">
        <v>155.94</v>
      </c>
      <c r="J41" s="37">
        <v>78.3</v>
      </c>
      <c r="K41" s="37">
        <v>24.8</v>
      </c>
      <c r="L41" s="37">
        <v>30.5</v>
      </c>
      <c r="M41" s="37">
        <v>23</v>
      </c>
      <c r="N41" s="7">
        <v>0</v>
      </c>
      <c r="O41" s="7">
        <v>34</v>
      </c>
      <c r="P41" s="7">
        <v>16</v>
      </c>
      <c r="Q41" s="7">
        <v>5</v>
      </c>
      <c r="R41" s="7">
        <v>7</v>
      </c>
      <c r="S41" s="7">
        <v>6</v>
      </c>
      <c r="T41" s="7">
        <v>43.64</v>
      </c>
      <c r="U41" s="7">
        <v>26.84</v>
      </c>
      <c r="V41" s="7">
        <v>16.8</v>
      </c>
      <c r="W41" s="17"/>
    </row>
    <row r="42" spans="1:23" s="18" customFormat="1" ht="20.100000000000001" customHeight="1">
      <c r="A42" s="4">
        <v>36</v>
      </c>
      <c r="B42" s="34" t="s">
        <v>716</v>
      </c>
      <c r="C42" s="34" t="s">
        <v>88</v>
      </c>
      <c r="D42" s="34" t="s">
        <v>109</v>
      </c>
      <c r="E42" s="35" t="s">
        <v>310</v>
      </c>
      <c r="F42" s="34" t="s">
        <v>662</v>
      </c>
      <c r="G42" s="36" t="s">
        <v>720</v>
      </c>
      <c r="H42" s="39">
        <v>4311</v>
      </c>
      <c r="I42" s="37">
        <v>144.04000000000002</v>
      </c>
      <c r="J42" s="37">
        <v>66.400000000000006</v>
      </c>
      <c r="K42" s="37">
        <v>24.9</v>
      </c>
      <c r="L42" s="37">
        <v>29.5</v>
      </c>
      <c r="M42" s="37">
        <v>12</v>
      </c>
      <c r="N42" s="7">
        <v>0</v>
      </c>
      <c r="O42" s="7">
        <v>34</v>
      </c>
      <c r="P42" s="7">
        <v>16</v>
      </c>
      <c r="Q42" s="7">
        <v>5</v>
      </c>
      <c r="R42" s="7">
        <v>7</v>
      </c>
      <c r="S42" s="7">
        <v>6</v>
      </c>
      <c r="T42" s="7">
        <v>43.64</v>
      </c>
      <c r="U42" s="7">
        <v>26.84</v>
      </c>
      <c r="V42" s="7">
        <v>16.8</v>
      </c>
      <c r="W42" s="17"/>
    </row>
    <row r="43" spans="1:23" s="18" customFormat="1" ht="20.100000000000001" customHeight="1">
      <c r="A43" s="4">
        <v>37</v>
      </c>
      <c r="B43" s="34" t="s">
        <v>716</v>
      </c>
      <c r="C43" s="34" t="s">
        <v>88</v>
      </c>
      <c r="D43" s="34" t="s">
        <v>110</v>
      </c>
      <c r="E43" s="35" t="s">
        <v>311</v>
      </c>
      <c r="F43" s="34" t="s">
        <v>662</v>
      </c>
      <c r="G43" s="36" t="s">
        <v>717</v>
      </c>
      <c r="H43" s="39">
        <v>500741</v>
      </c>
      <c r="I43" s="37">
        <v>145.32</v>
      </c>
      <c r="J43" s="37">
        <v>73.7</v>
      </c>
      <c r="K43" s="37">
        <v>23.2</v>
      </c>
      <c r="L43" s="37">
        <v>32.5</v>
      </c>
      <c r="M43" s="37">
        <v>18</v>
      </c>
      <c r="N43" s="7">
        <v>0</v>
      </c>
      <c r="O43" s="7">
        <v>32</v>
      </c>
      <c r="P43" s="7">
        <v>16</v>
      </c>
      <c r="Q43" s="7">
        <v>5</v>
      </c>
      <c r="R43" s="7">
        <v>5</v>
      </c>
      <c r="S43" s="7">
        <v>6</v>
      </c>
      <c r="T43" s="7">
        <v>39.619999999999997</v>
      </c>
      <c r="U43" s="7">
        <v>23.919999999999998</v>
      </c>
      <c r="V43" s="7">
        <v>15.699999999999998</v>
      </c>
      <c r="W43" s="17"/>
    </row>
    <row r="44" spans="1:23" s="18" customFormat="1" ht="20.100000000000001" customHeight="1">
      <c r="A44" s="4">
        <v>38</v>
      </c>
      <c r="B44" s="34" t="s">
        <v>716</v>
      </c>
      <c r="C44" s="34" t="s">
        <v>88</v>
      </c>
      <c r="D44" s="34" t="s">
        <v>112</v>
      </c>
      <c r="E44" s="35" t="s">
        <v>312</v>
      </c>
      <c r="F44" s="34" t="s">
        <v>662</v>
      </c>
      <c r="G44" s="36" t="s">
        <v>720</v>
      </c>
      <c r="H44" s="39">
        <v>89471</v>
      </c>
      <c r="I44" s="37">
        <v>165.19</v>
      </c>
      <c r="J44" s="37">
        <v>84.2</v>
      </c>
      <c r="K44" s="37">
        <v>25.7</v>
      </c>
      <c r="L44" s="37">
        <v>31.5</v>
      </c>
      <c r="M44" s="37">
        <v>26</v>
      </c>
      <c r="N44" s="7">
        <v>1</v>
      </c>
      <c r="O44" s="7">
        <v>37</v>
      </c>
      <c r="P44" s="7">
        <v>16</v>
      </c>
      <c r="Q44" s="7">
        <v>6</v>
      </c>
      <c r="R44" s="7">
        <v>7</v>
      </c>
      <c r="S44" s="7">
        <v>8</v>
      </c>
      <c r="T44" s="71">
        <v>43.99</v>
      </c>
      <c r="U44" s="71">
        <v>24.44</v>
      </c>
      <c r="V44" s="71">
        <v>19.55</v>
      </c>
      <c r="W44" s="17"/>
    </row>
    <row r="45" spans="1:23" s="18" customFormat="1" ht="20.100000000000001" customHeight="1">
      <c r="A45" s="4">
        <v>39</v>
      </c>
      <c r="B45" s="34" t="s">
        <v>716</v>
      </c>
      <c r="C45" s="34" t="s">
        <v>88</v>
      </c>
      <c r="D45" s="34" t="s">
        <v>114</v>
      </c>
      <c r="E45" s="35" t="s">
        <v>115</v>
      </c>
      <c r="F45" s="34" t="s">
        <v>662</v>
      </c>
      <c r="G45" s="36" t="s">
        <v>720</v>
      </c>
      <c r="H45" s="39">
        <v>92524</v>
      </c>
      <c r="I45" s="37">
        <v>178.49</v>
      </c>
      <c r="J45" s="37">
        <v>89</v>
      </c>
      <c r="K45" s="37">
        <v>29</v>
      </c>
      <c r="L45" s="37">
        <v>33</v>
      </c>
      <c r="M45" s="37">
        <v>26</v>
      </c>
      <c r="N45" s="7">
        <v>1</v>
      </c>
      <c r="O45" s="7">
        <v>48</v>
      </c>
      <c r="P45" s="7">
        <v>20</v>
      </c>
      <c r="Q45" s="7">
        <v>10</v>
      </c>
      <c r="R45" s="7">
        <v>8</v>
      </c>
      <c r="S45" s="7">
        <v>10</v>
      </c>
      <c r="T45" s="7">
        <v>41.489999999999995</v>
      </c>
      <c r="U45" s="7">
        <v>25.04</v>
      </c>
      <c r="V45" s="7">
        <v>16.45</v>
      </c>
      <c r="W45" s="17"/>
    </row>
    <row r="46" spans="1:23" s="18" customFormat="1" ht="20.100000000000001" customHeight="1">
      <c r="A46" s="4">
        <v>40</v>
      </c>
      <c r="B46" s="34" t="s">
        <v>716</v>
      </c>
      <c r="C46" s="34" t="s">
        <v>116</v>
      </c>
      <c r="D46" s="34" t="s">
        <v>117</v>
      </c>
      <c r="E46" s="35" t="s">
        <v>721</v>
      </c>
      <c r="F46" s="34" t="s">
        <v>662</v>
      </c>
      <c r="G46" s="36" t="s">
        <v>717</v>
      </c>
      <c r="H46" s="39">
        <v>1454000</v>
      </c>
      <c r="I46" s="37">
        <v>153.34</v>
      </c>
      <c r="J46" s="37">
        <v>78.900000000000006</v>
      </c>
      <c r="K46" s="37">
        <v>28.4</v>
      </c>
      <c r="L46" s="37">
        <v>32.5</v>
      </c>
      <c r="M46" s="37">
        <v>17</v>
      </c>
      <c r="N46" s="7">
        <v>1</v>
      </c>
      <c r="O46" s="7">
        <v>38</v>
      </c>
      <c r="P46" s="7">
        <v>20</v>
      </c>
      <c r="Q46" s="7">
        <v>5</v>
      </c>
      <c r="R46" s="7">
        <v>5</v>
      </c>
      <c r="S46" s="7">
        <v>8</v>
      </c>
      <c r="T46" s="7">
        <v>36.44</v>
      </c>
      <c r="U46" s="7">
        <v>22.659999999999997</v>
      </c>
      <c r="V46" s="7">
        <v>13.780000000000001</v>
      </c>
      <c r="W46" s="17"/>
    </row>
    <row r="47" spans="1:23" s="18" customFormat="1" ht="20.100000000000001" customHeight="1">
      <c r="A47" s="4">
        <v>41</v>
      </c>
      <c r="B47" s="34" t="s">
        <v>716</v>
      </c>
      <c r="C47" s="34" t="s">
        <v>116</v>
      </c>
      <c r="D47" s="34" t="s">
        <v>118</v>
      </c>
      <c r="E47" s="35" t="s">
        <v>313</v>
      </c>
      <c r="F47" s="34" t="s">
        <v>661</v>
      </c>
      <c r="G47" s="36" t="s">
        <v>717</v>
      </c>
      <c r="H47" s="39">
        <v>657077</v>
      </c>
      <c r="I47" s="37">
        <v>155.65</v>
      </c>
      <c r="J47" s="37">
        <v>79.400000000000006</v>
      </c>
      <c r="K47" s="37">
        <v>27.9</v>
      </c>
      <c r="L47" s="37">
        <v>31.5</v>
      </c>
      <c r="M47" s="37">
        <v>20</v>
      </c>
      <c r="N47" s="7">
        <v>0</v>
      </c>
      <c r="O47" s="7">
        <v>34</v>
      </c>
      <c r="P47" s="7">
        <v>16</v>
      </c>
      <c r="Q47" s="7">
        <v>5</v>
      </c>
      <c r="R47" s="7">
        <v>5</v>
      </c>
      <c r="S47" s="7">
        <v>8</v>
      </c>
      <c r="T47" s="7">
        <v>42.25</v>
      </c>
      <c r="U47" s="7">
        <v>24.96</v>
      </c>
      <c r="V47" s="7">
        <v>17.29</v>
      </c>
      <c r="W47" s="17"/>
    </row>
    <row r="48" spans="1:23" s="18" customFormat="1" ht="20.100000000000001" customHeight="1">
      <c r="A48" s="4">
        <v>42</v>
      </c>
      <c r="B48" s="34" t="s">
        <v>716</v>
      </c>
      <c r="C48" s="34" t="s">
        <v>116</v>
      </c>
      <c r="D48" s="34" t="s">
        <v>120</v>
      </c>
      <c r="E48" s="35" t="s">
        <v>314</v>
      </c>
      <c r="F48" s="34" t="s">
        <v>662</v>
      </c>
      <c r="G48" s="36" t="s">
        <v>717</v>
      </c>
      <c r="H48" s="39">
        <v>404000</v>
      </c>
      <c r="I48" s="37">
        <v>172.42000000000002</v>
      </c>
      <c r="J48" s="37">
        <v>84.4</v>
      </c>
      <c r="K48" s="37">
        <v>26.4</v>
      </c>
      <c r="L48" s="37">
        <v>31</v>
      </c>
      <c r="M48" s="37">
        <v>26</v>
      </c>
      <c r="N48" s="7">
        <v>1</v>
      </c>
      <c r="O48" s="7">
        <v>45</v>
      </c>
      <c r="P48" s="7">
        <v>20</v>
      </c>
      <c r="Q48" s="7">
        <v>9</v>
      </c>
      <c r="R48" s="7">
        <v>8</v>
      </c>
      <c r="S48" s="7">
        <v>8</v>
      </c>
      <c r="T48" s="7">
        <v>43.019999999999996</v>
      </c>
      <c r="U48" s="7">
        <v>25.59</v>
      </c>
      <c r="V48" s="7">
        <v>17.43</v>
      </c>
      <c r="W48" s="17"/>
    </row>
    <row r="49" spans="1:23" s="18" customFormat="1" ht="20.100000000000001" customHeight="1">
      <c r="A49" s="4">
        <v>43</v>
      </c>
      <c r="B49" s="34" t="s">
        <v>716</v>
      </c>
      <c r="C49" s="34" t="s">
        <v>116</v>
      </c>
      <c r="D49" s="34" t="s">
        <v>122</v>
      </c>
      <c r="E49" s="35" t="s">
        <v>722</v>
      </c>
      <c r="F49" s="34" t="s">
        <v>662</v>
      </c>
      <c r="G49" s="36" t="s">
        <v>720</v>
      </c>
      <c r="H49" s="39">
        <v>130036</v>
      </c>
      <c r="I49" s="37">
        <v>162.16</v>
      </c>
      <c r="J49" s="37">
        <v>79.400000000000006</v>
      </c>
      <c r="K49" s="37">
        <v>25.9</v>
      </c>
      <c r="L49" s="37">
        <v>32.5</v>
      </c>
      <c r="M49" s="37">
        <v>22</v>
      </c>
      <c r="N49" s="7">
        <v>-1</v>
      </c>
      <c r="O49" s="7">
        <v>40</v>
      </c>
      <c r="P49" s="7">
        <v>20</v>
      </c>
      <c r="Q49" s="7">
        <v>5</v>
      </c>
      <c r="R49" s="7">
        <v>7</v>
      </c>
      <c r="S49" s="7">
        <v>8</v>
      </c>
      <c r="T49" s="7">
        <v>42.76</v>
      </c>
      <c r="U49" s="7">
        <v>24.759999999999998</v>
      </c>
      <c r="V49" s="7">
        <v>18</v>
      </c>
      <c r="W49" s="17"/>
    </row>
    <row r="50" spans="1:23" s="18" customFormat="1" ht="20.100000000000001" customHeight="1">
      <c r="A50" s="4">
        <v>44</v>
      </c>
      <c r="B50" s="34" t="s">
        <v>716</v>
      </c>
      <c r="C50" s="34" t="s">
        <v>116</v>
      </c>
      <c r="D50" s="34" t="s">
        <v>122</v>
      </c>
      <c r="E50" s="35" t="s">
        <v>723</v>
      </c>
      <c r="F50" s="34" t="s">
        <v>662</v>
      </c>
      <c r="G50" s="36" t="s">
        <v>720</v>
      </c>
      <c r="H50" s="39">
        <v>86800</v>
      </c>
      <c r="I50" s="37">
        <v>164.56</v>
      </c>
      <c r="J50" s="37">
        <v>81.8</v>
      </c>
      <c r="K50" s="37">
        <v>25.3</v>
      </c>
      <c r="L50" s="37">
        <v>31.5</v>
      </c>
      <c r="M50" s="37">
        <v>26</v>
      </c>
      <c r="N50" s="7">
        <v>-1</v>
      </c>
      <c r="O50" s="7">
        <v>40</v>
      </c>
      <c r="P50" s="7">
        <v>20</v>
      </c>
      <c r="Q50" s="7">
        <v>5</v>
      </c>
      <c r="R50" s="7">
        <v>7</v>
      </c>
      <c r="S50" s="7">
        <v>8</v>
      </c>
      <c r="T50" s="7">
        <v>42.76</v>
      </c>
      <c r="U50" s="7">
        <v>24.759999999999998</v>
      </c>
      <c r="V50" s="7">
        <v>18</v>
      </c>
      <c r="W50" s="17"/>
    </row>
    <row r="51" spans="1:23" s="18" customFormat="1" ht="20.100000000000001" customHeight="1">
      <c r="A51" s="4">
        <v>45</v>
      </c>
      <c r="B51" s="34" t="s">
        <v>716</v>
      </c>
      <c r="C51" s="34" t="s">
        <v>116</v>
      </c>
      <c r="D51" s="34" t="s">
        <v>123</v>
      </c>
      <c r="E51" s="35" t="s">
        <v>315</v>
      </c>
      <c r="F51" s="34" t="s">
        <v>662</v>
      </c>
      <c r="G51" s="36" t="s">
        <v>717</v>
      </c>
      <c r="H51" s="39">
        <v>561573</v>
      </c>
      <c r="I51" s="37">
        <v>165.91</v>
      </c>
      <c r="J51" s="37">
        <v>79.5</v>
      </c>
      <c r="K51" s="37">
        <v>26</v>
      </c>
      <c r="L51" s="37">
        <v>32.5</v>
      </c>
      <c r="M51" s="37">
        <v>20</v>
      </c>
      <c r="N51" s="7">
        <v>1</v>
      </c>
      <c r="O51" s="7">
        <v>43</v>
      </c>
      <c r="P51" s="7">
        <v>20</v>
      </c>
      <c r="Q51" s="7">
        <v>9</v>
      </c>
      <c r="R51" s="7">
        <v>6</v>
      </c>
      <c r="S51" s="7">
        <v>8</v>
      </c>
      <c r="T51" s="7">
        <v>43.41</v>
      </c>
      <c r="U51" s="7">
        <v>25.72</v>
      </c>
      <c r="V51" s="7">
        <v>17.690000000000001</v>
      </c>
      <c r="W51" s="17"/>
    </row>
    <row r="52" spans="1:23" s="18" customFormat="1" ht="20.100000000000001" customHeight="1">
      <c r="A52" s="4">
        <v>46</v>
      </c>
      <c r="B52" s="34" t="s">
        <v>716</v>
      </c>
      <c r="C52" s="34" t="s">
        <v>116</v>
      </c>
      <c r="D52" s="34" t="s">
        <v>125</v>
      </c>
      <c r="E52" s="35" t="s">
        <v>317</v>
      </c>
      <c r="F52" s="34" t="s">
        <v>662</v>
      </c>
      <c r="G52" s="36" t="s">
        <v>717</v>
      </c>
      <c r="H52" s="39">
        <v>266474</v>
      </c>
      <c r="I52" s="37">
        <v>161.41</v>
      </c>
      <c r="J52" s="37">
        <v>79.2</v>
      </c>
      <c r="K52" s="37">
        <v>24.2</v>
      </c>
      <c r="L52" s="37">
        <v>33</v>
      </c>
      <c r="M52" s="37">
        <v>22</v>
      </c>
      <c r="N52" s="7">
        <v>0</v>
      </c>
      <c r="O52" s="7">
        <v>40</v>
      </c>
      <c r="P52" s="7">
        <v>20</v>
      </c>
      <c r="Q52" s="7">
        <v>7</v>
      </c>
      <c r="R52" s="7">
        <v>7</v>
      </c>
      <c r="S52" s="7">
        <v>6</v>
      </c>
      <c r="T52" s="7">
        <v>42.21</v>
      </c>
      <c r="U52" s="7">
        <v>24.71</v>
      </c>
      <c r="V52" s="7">
        <v>17.5</v>
      </c>
      <c r="W52" s="17"/>
    </row>
    <row r="53" spans="1:23" s="18" customFormat="1" ht="20.100000000000001" customHeight="1">
      <c r="A53" s="4">
        <v>47</v>
      </c>
      <c r="B53" s="34" t="s">
        <v>716</v>
      </c>
      <c r="C53" s="34" t="s">
        <v>116</v>
      </c>
      <c r="D53" s="34" t="s">
        <v>125</v>
      </c>
      <c r="E53" s="35" t="s">
        <v>316</v>
      </c>
      <c r="F53" s="34" t="s">
        <v>662</v>
      </c>
      <c r="G53" s="36" t="s">
        <v>720</v>
      </c>
      <c r="H53" s="39">
        <v>118342</v>
      </c>
      <c r="I53" s="37">
        <v>163.61000000000001</v>
      </c>
      <c r="J53" s="37">
        <v>83.4</v>
      </c>
      <c r="K53" s="37">
        <v>27.4</v>
      </c>
      <c r="L53" s="37">
        <v>30</v>
      </c>
      <c r="M53" s="37">
        <v>26</v>
      </c>
      <c r="N53" s="7">
        <v>0</v>
      </c>
      <c r="O53" s="7">
        <v>38</v>
      </c>
      <c r="P53" s="7">
        <v>20</v>
      </c>
      <c r="Q53" s="7">
        <v>5</v>
      </c>
      <c r="R53" s="7">
        <v>7</v>
      </c>
      <c r="S53" s="7">
        <v>6</v>
      </c>
      <c r="T53" s="7">
        <v>42.21</v>
      </c>
      <c r="U53" s="7">
        <v>24.71</v>
      </c>
      <c r="V53" s="7">
        <v>17.5</v>
      </c>
      <c r="W53" s="17"/>
    </row>
    <row r="54" spans="1:23" s="18" customFormat="1" ht="20.100000000000001" customHeight="1">
      <c r="A54" s="4">
        <v>48</v>
      </c>
      <c r="B54" s="34" t="s">
        <v>716</v>
      </c>
      <c r="C54" s="34" t="s">
        <v>116</v>
      </c>
      <c r="D54" s="34" t="s">
        <v>127</v>
      </c>
      <c r="E54" s="35" t="s">
        <v>318</v>
      </c>
      <c r="F54" s="34" t="s">
        <v>662</v>
      </c>
      <c r="G54" s="36" t="s">
        <v>717</v>
      </c>
      <c r="H54" s="39">
        <v>363061</v>
      </c>
      <c r="I54" s="37">
        <v>160.44</v>
      </c>
      <c r="J54" s="37">
        <v>81.2</v>
      </c>
      <c r="K54" s="37">
        <v>27.7</v>
      </c>
      <c r="L54" s="37">
        <v>28.5</v>
      </c>
      <c r="M54" s="37">
        <v>25</v>
      </c>
      <c r="N54" s="7">
        <v>0</v>
      </c>
      <c r="O54" s="7">
        <v>36</v>
      </c>
      <c r="P54" s="7">
        <v>16</v>
      </c>
      <c r="Q54" s="7">
        <v>5</v>
      </c>
      <c r="R54" s="7">
        <v>7</v>
      </c>
      <c r="S54" s="7">
        <v>8</v>
      </c>
      <c r="T54" s="7">
        <v>43.239999999999995</v>
      </c>
      <c r="U54" s="7">
        <v>26.04</v>
      </c>
      <c r="V54" s="7">
        <v>17.2</v>
      </c>
      <c r="W54" s="17"/>
    </row>
    <row r="55" spans="1:23" s="18" customFormat="1" ht="20.100000000000001" customHeight="1">
      <c r="A55" s="4">
        <v>49</v>
      </c>
      <c r="B55" s="34" t="s">
        <v>716</v>
      </c>
      <c r="C55" s="34" t="s">
        <v>116</v>
      </c>
      <c r="D55" s="34" t="s">
        <v>129</v>
      </c>
      <c r="E55" s="35" t="s">
        <v>319</v>
      </c>
      <c r="F55" s="34" t="s">
        <v>662</v>
      </c>
      <c r="G55" s="36" t="s">
        <v>717</v>
      </c>
      <c r="H55" s="39">
        <v>457306</v>
      </c>
      <c r="I55" s="37">
        <v>166.86</v>
      </c>
      <c r="J55" s="37">
        <v>94.3</v>
      </c>
      <c r="K55" s="37">
        <v>29.8</v>
      </c>
      <c r="L55" s="37">
        <v>37.5</v>
      </c>
      <c r="M55" s="37">
        <v>24</v>
      </c>
      <c r="N55" s="7">
        <v>3</v>
      </c>
      <c r="O55" s="7">
        <v>34</v>
      </c>
      <c r="P55" s="7">
        <v>16</v>
      </c>
      <c r="Q55" s="7">
        <v>5</v>
      </c>
      <c r="R55" s="7">
        <v>7</v>
      </c>
      <c r="S55" s="7">
        <v>6</v>
      </c>
      <c r="T55" s="7">
        <v>38.56</v>
      </c>
      <c r="U55" s="7">
        <v>24.52</v>
      </c>
      <c r="V55" s="7">
        <v>14.04</v>
      </c>
      <c r="W55" s="17"/>
    </row>
    <row r="56" spans="1:23" s="18" customFormat="1" ht="20.100000000000001" customHeight="1">
      <c r="A56" s="4">
        <v>50</v>
      </c>
      <c r="B56" s="34" t="s">
        <v>716</v>
      </c>
      <c r="C56" s="34" t="s">
        <v>116</v>
      </c>
      <c r="D56" s="34" t="s">
        <v>131</v>
      </c>
      <c r="E56" s="35" t="s">
        <v>320</v>
      </c>
      <c r="F56" s="34" t="s">
        <v>662</v>
      </c>
      <c r="G56" s="36" t="s">
        <v>717</v>
      </c>
      <c r="H56" s="39">
        <v>527000</v>
      </c>
      <c r="I56" s="37">
        <v>147.44999999999999</v>
      </c>
      <c r="J56" s="37">
        <v>76.2</v>
      </c>
      <c r="K56" s="37">
        <v>29.2</v>
      </c>
      <c r="L56" s="37">
        <v>29</v>
      </c>
      <c r="M56" s="37">
        <v>18</v>
      </c>
      <c r="N56" s="7">
        <v>0</v>
      </c>
      <c r="O56" s="7">
        <v>32</v>
      </c>
      <c r="P56" s="7">
        <v>16</v>
      </c>
      <c r="Q56" s="7">
        <v>5</v>
      </c>
      <c r="R56" s="7">
        <v>5</v>
      </c>
      <c r="S56" s="7">
        <v>6</v>
      </c>
      <c r="T56" s="7">
        <v>39.25</v>
      </c>
      <c r="U56" s="7">
        <v>24.4</v>
      </c>
      <c r="V56" s="7">
        <v>14.850000000000001</v>
      </c>
      <c r="W56" s="17"/>
    </row>
    <row r="57" spans="1:23" s="18" customFormat="1" ht="20.100000000000001" customHeight="1">
      <c r="A57" s="4">
        <v>51</v>
      </c>
      <c r="B57" s="34" t="s">
        <v>716</v>
      </c>
      <c r="C57" s="34" t="s">
        <v>116</v>
      </c>
      <c r="D57" s="34" t="s">
        <v>132</v>
      </c>
      <c r="E57" s="35" t="s">
        <v>133</v>
      </c>
      <c r="F57" s="34" t="s">
        <v>662</v>
      </c>
      <c r="G57" s="36" t="s">
        <v>717</v>
      </c>
      <c r="H57" s="39">
        <v>278633</v>
      </c>
      <c r="I57" s="37">
        <v>153.82999999999998</v>
      </c>
      <c r="J57" s="37">
        <v>81.2</v>
      </c>
      <c r="K57" s="37">
        <v>21.7</v>
      </c>
      <c r="L57" s="37">
        <v>32.5</v>
      </c>
      <c r="M57" s="37">
        <v>27</v>
      </c>
      <c r="N57" s="7">
        <v>0</v>
      </c>
      <c r="O57" s="7">
        <v>34</v>
      </c>
      <c r="P57" s="7">
        <v>16</v>
      </c>
      <c r="Q57" s="7">
        <v>5</v>
      </c>
      <c r="R57" s="7">
        <v>7</v>
      </c>
      <c r="S57" s="7">
        <v>6</v>
      </c>
      <c r="T57" s="7">
        <v>38.629999999999995</v>
      </c>
      <c r="U57" s="7">
        <v>23.279999999999998</v>
      </c>
      <c r="V57" s="7">
        <v>15.350000000000001</v>
      </c>
      <c r="W57" s="17"/>
    </row>
    <row r="58" spans="1:23" s="18" customFormat="1" ht="20.100000000000001" customHeight="1">
      <c r="A58" s="4">
        <v>52</v>
      </c>
      <c r="B58" s="34" t="s">
        <v>716</v>
      </c>
      <c r="C58" s="34" t="s">
        <v>134</v>
      </c>
      <c r="D58" s="34" t="s">
        <v>135</v>
      </c>
      <c r="E58" s="35" t="s">
        <v>321</v>
      </c>
      <c r="F58" s="34" t="s">
        <v>662</v>
      </c>
      <c r="G58" s="36" t="s">
        <v>717</v>
      </c>
      <c r="H58" s="39">
        <v>2120837</v>
      </c>
      <c r="I58" s="37">
        <v>164.06</v>
      </c>
      <c r="J58" s="37">
        <v>85.3</v>
      </c>
      <c r="K58" s="37">
        <v>25.8</v>
      </c>
      <c r="L58" s="37">
        <v>34.5</v>
      </c>
      <c r="M58" s="37">
        <v>26</v>
      </c>
      <c r="N58" s="7">
        <v>-1</v>
      </c>
      <c r="O58" s="7">
        <v>40</v>
      </c>
      <c r="P58" s="7">
        <v>20</v>
      </c>
      <c r="Q58" s="7">
        <v>5</v>
      </c>
      <c r="R58" s="7">
        <v>7</v>
      </c>
      <c r="S58" s="7">
        <v>8</v>
      </c>
      <c r="T58" s="7">
        <v>38.76</v>
      </c>
      <c r="U58" s="7">
        <v>23.72</v>
      </c>
      <c r="V58" s="7">
        <v>15.040000000000001</v>
      </c>
      <c r="W58" s="17"/>
    </row>
    <row r="59" spans="1:23" s="18" customFormat="1" ht="20.100000000000001" customHeight="1">
      <c r="A59" s="4">
        <v>53</v>
      </c>
      <c r="B59" s="34" t="s">
        <v>716</v>
      </c>
      <c r="C59" s="34" t="s">
        <v>134</v>
      </c>
      <c r="D59" s="34" t="s">
        <v>136</v>
      </c>
      <c r="E59" s="35" t="s">
        <v>322</v>
      </c>
      <c r="F59" s="34" t="s">
        <v>662</v>
      </c>
      <c r="G59" s="36" t="s">
        <v>717</v>
      </c>
      <c r="H59" s="39">
        <v>787260</v>
      </c>
      <c r="I59" s="37">
        <v>169.69</v>
      </c>
      <c r="J59" s="37">
        <v>75.5</v>
      </c>
      <c r="K59" s="37">
        <v>26</v>
      </c>
      <c r="L59" s="37">
        <v>34.5</v>
      </c>
      <c r="M59" s="37">
        <v>16</v>
      </c>
      <c r="N59" s="7">
        <v>-1</v>
      </c>
      <c r="O59" s="7">
        <v>50</v>
      </c>
      <c r="P59" s="7">
        <v>20</v>
      </c>
      <c r="Q59" s="7">
        <v>10</v>
      </c>
      <c r="R59" s="7">
        <v>10</v>
      </c>
      <c r="S59" s="7">
        <v>10</v>
      </c>
      <c r="T59" s="7">
        <v>44.190000000000005</v>
      </c>
      <c r="U59" s="7">
        <v>26.67</v>
      </c>
      <c r="V59" s="7">
        <v>17.520000000000003</v>
      </c>
      <c r="W59" s="17"/>
    </row>
    <row r="60" spans="1:23" s="18" customFormat="1" ht="20.100000000000001" customHeight="1">
      <c r="A60" s="4">
        <v>54</v>
      </c>
      <c r="B60" s="34" t="s">
        <v>716</v>
      </c>
      <c r="C60" s="34" t="s">
        <v>134</v>
      </c>
      <c r="D60" s="34" t="s">
        <v>137</v>
      </c>
      <c r="E60" s="35" t="s">
        <v>323</v>
      </c>
      <c r="F60" s="34" t="s">
        <v>662</v>
      </c>
      <c r="G60" s="36" t="s">
        <v>717</v>
      </c>
      <c r="H60" s="39">
        <v>739056</v>
      </c>
      <c r="I60" s="37">
        <v>143.61000000000001</v>
      </c>
      <c r="J60" s="37">
        <v>69.5</v>
      </c>
      <c r="K60" s="37">
        <v>24.5</v>
      </c>
      <c r="L60" s="37">
        <v>30</v>
      </c>
      <c r="M60" s="37">
        <v>14</v>
      </c>
      <c r="N60" s="7">
        <v>1</v>
      </c>
      <c r="O60" s="7">
        <v>34</v>
      </c>
      <c r="P60" s="7">
        <v>16</v>
      </c>
      <c r="Q60" s="7">
        <v>5</v>
      </c>
      <c r="R60" s="7">
        <v>5</v>
      </c>
      <c r="S60" s="7">
        <v>8</v>
      </c>
      <c r="T60" s="7">
        <v>40.11</v>
      </c>
      <c r="U60" s="7">
        <v>24.78</v>
      </c>
      <c r="V60" s="7">
        <v>15.33</v>
      </c>
      <c r="W60" s="17"/>
    </row>
    <row r="61" spans="1:23" s="18" customFormat="1" ht="20.100000000000001" customHeight="1">
      <c r="A61" s="4">
        <v>55</v>
      </c>
      <c r="B61" s="34" t="s">
        <v>716</v>
      </c>
      <c r="C61" s="34" t="s">
        <v>134</v>
      </c>
      <c r="D61" s="34" t="s">
        <v>139</v>
      </c>
      <c r="E61" s="35" t="s">
        <v>724</v>
      </c>
      <c r="F61" s="34" t="s">
        <v>662</v>
      </c>
      <c r="G61" s="36" t="s">
        <v>720</v>
      </c>
      <c r="H61" s="39">
        <v>85355</v>
      </c>
      <c r="I61" s="37">
        <v>168.9</v>
      </c>
      <c r="J61" s="37">
        <v>86.7</v>
      </c>
      <c r="K61" s="37">
        <v>25.7</v>
      </c>
      <c r="L61" s="37">
        <v>36</v>
      </c>
      <c r="M61" s="37">
        <v>26</v>
      </c>
      <c r="N61" s="7">
        <v>-1</v>
      </c>
      <c r="O61" s="7">
        <v>38</v>
      </c>
      <c r="P61" s="7">
        <v>18</v>
      </c>
      <c r="Q61" s="7">
        <v>7</v>
      </c>
      <c r="R61" s="7">
        <v>5</v>
      </c>
      <c r="S61" s="7">
        <v>8</v>
      </c>
      <c r="T61" s="7">
        <v>44.2</v>
      </c>
      <c r="U61" s="7">
        <v>26.26</v>
      </c>
      <c r="V61" s="7">
        <v>17.940000000000001</v>
      </c>
      <c r="W61" s="17"/>
    </row>
    <row r="62" spans="1:23" s="18" customFormat="1" ht="20.100000000000001" customHeight="1">
      <c r="A62" s="4">
        <v>56</v>
      </c>
      <c r="B62" s="34" t="s">
        <v>716</v>
      </c>
      <c r="C62" s="34" t="s">
        <v>134</v>
      </c>
      <c r="D62" s="34" t="s">
        <v>141</v>
      </c>
      <c r="E62" s="35" t="s">
        <v>324</v>
      </c>
      <c r="F62" s="34" t="s">
        <v>662</v>
      </c>
      <c r="G62" s="36" t="s">
        <v>717</v>
      </c>
      <c r="H62" s="39">
        <v>600894</v>
      </c>
      <c r="I62" s="37">
        <v>158.94999999999999</v>
      </c>
      <c r="J62" s="37">
        <v>81.5</v>
      </c>
      <c r="K62" s="37">
        <v>26.5</v>
      </c>
      <c r="L62" s="37">
        <v>34</v>
      </c>
      <c r="M62" s="37">
        <v>22</v>
      </c>
      <c r="N62" s="7">
        <v>-1</v>
      </c>
      <c r="O62" s="7">
        <v>36</v>
      </c>
      <c r="P62" s="7">
        <v>16</v>
      </c>
      <c r="Q62" s="7">
        <v>5</v>
      </c>
      <c r="R62" s="7">
        <v>7</v>
      </c>
      <c r="S62" s="7">
        <v>8</v>
      </c>
      <c r="T62" s="7">
        <v>41.45</v>
      </c>
      <c r="U62" s="7">
        <v>24.82</v>
      </c>
      <c r="V62" s="7">
        <v>16.63</v>
      </c>
      <c r="W62" s="17"/>
    </row>
    <row r="63" spans="1:23" s="18" customFormat="1" ht="20.100000000000001" customHeight="1">
      <c r="A63" s="4">
        <v>57</v>
      </c>
      <c r="B63" s="34" t="s">
        <v>716</v>
      </c>
      <c r="C63" s="34" t="s">
        <v>134</v>
      </c>
      <c r="D63" s="34" t="s">
        <v>143</v>
      </c>
      <c r="E63" s="35" t="s">
        <v>725</v>
      </c>
      <c r="F63" s="34" t="s">
        <v>661</v>
      </c>
      <c r="G63" s="36" t="s">
        <v>720</v>
      </c>
      <c r="H63" s="39">
        <v>171575</v>
      </c>
      <c r="I63" s="37">
        <v>164.38</v>
      </c>
      <c r="J63" s="37">
        <v>76.400000000000006</v>
      </c>
      <c r="K63" s="37">
        <v>26.9</v>
      </c>
      <c r="L63" s="37">
        <v>29.5</v>
      </c>
      <c r="M63" s="37">
        <v>20</v>
      </c>
      <c r="N63" s="7">
        <v>0</v>
      </c>
      <c r="O63" s="7">
        <v>43</v>
      </c>
      <c r="P63" s="7">
        <v>20</v>
      </c>
      <c r="Q63" s="7">
        <v>8</v>
      </c>
      <c r="R63" s="7">
        <v>7</v>
      </c>
      <c r="S63" s="7">
        <v>8</v>
      </c>
      <c r="T63" s="7">
        <v>44.980000000000004</v>
      </c>
      <c r="U63" s="7">
        <v>26.68</v>
      </c>
      <c r="V63" s="7">
        <v>18.3</v>
      </c>
      <c r="W63" s="17"/>
    </row>
    <row r="64" spans="1:23" s="18" customFormat="1" ht="20.100000000000001" customHeight="1">
      <c r="A64" s="4">
        <v>58</v>
      </c>
      <c r="B64" s="34" t="s">
        <v>716</v>
      </c>
      <c r="C64" s="34" t="s">
        <v>134</v>
      </c>
      <c r="D64" s="34" t="s">
        <v>325</v>
      </c>
      <c r="E64" s="35" t="s">
        <v>326</v>
      </c>
      <c r="F64" s="34" t="s">
        <v>662</v>
      </c>
      <c r="G64" s="36" t="s">
        <v>717</v>
      </c>
      <c r="H64" s="39">
        <v>683887</v>
      </c>
      <c r="I64" s="37">
        <v>161.76999999999998</v>
      </c>
      <c r="J64" s="37">
        <v>73</v>
      </c>
      <c r="K64" s="37">
        <v>22</v>
      </c>
      <c r="L64" s="37">
        <v>36</v>
      </c>
      <c r="M64" s="37">
        <v>14</v>
      </c>
      <c r="N64" s="7">
        <v>1</v>
      </c>
      <c r="O64" s="7">
        <v>45</v>
      </c>
      <c r="P64" s="7">
        <v>20</v>
      </c>
      <c r="Q64" s="7">
        <v>10</v>
      </c>
      <c r="R64" s="7">
        <v>7</v>
      </c>
      <c r="S64" s="7">
        <v>8</v>
      </c>
      <c r="T64" s="7">
        <v>43.769999999999996</v>
      </c>
      <c r="U64" s="7">
        <v>25.87</v>
      </c>
      <c r="V64" s="7">
        <v>17.899999999999999</v>
      </c>
      <c r="W64" s="17"/>
    </row>
    <row r="65" spans="1:23" s="18" customFormat="1" ht="20.100000000000001" customHeight="1">
      <c r="A65" s="4">
        <v>59</v>
      </c>
      <c r="B65" s="34" t="s">
        <v>716</v>
      </c>
      <c r="C65" s="34" t="s">
        <v>134</v>
      </c>
      <c r="D65" s="34" t="s">
        <v>327</v>
      </c>
      <c r="E65" s="35" t="s">
        <v>328</v>
      </c>
      <c r="F65" s="34" t="s">
        <v>662</v>
      </c>
      <c r="G65" s="36" t="s">
        <v>720</v>
      </c>
      <c r="H65" s="39">
        <v>136318</v>
      </c>
      <c r="I65" s="37">
        <v>156.88999999999999</v>
      </c>
      <c r="J65" s="37">
        <v>84.8</v>
      </c>
      <c r="K65" s="37">
        <v>22.8</v>
      </c>
      <c r="L65" s="37">
        <v>34</v>
      </c>
      <c r="M65" s="37">
        <v>28</v>
      </c>
      <c r="N65" s="7">
        <v>0</v>
      </c>
      <c r="O65" s="7">
        <v>34</v>
      </c>
      <c r="P65" s="7">
        <v>16</v>
      </c>
      <c r="Q65" s="7">
        <v>5</v>
      </c>
      <c r="R65" s="7">
        <v>5</v>
      </c>
      <c r="S65" s="7">
        <v>8</v>
      </c>
      <c r="T65" s="7">
        <v>38.090000000000003</v>
      </c>
      <c r="U65" s="7">
        <v>22.660000000000004</v>
      </c>
      <c r="V65" s="7">
        <v>15.43</v>
      </c>
      <c r="W65" s="17"/>
    </row>
    <row r="66" spans="1:23" s="18" customFormat="1" ht="20.100000000000001" customHeight="1">
      <c r="A66" s="4">
        <v>60</v>
      </c>
      <c r="B66" s="34" t="s">
        <v>716</v>
      </c>
      <c r="C66" s="34" t="s">
        <v>134</v>
      </c>
      <c r="D66" s="34" t="s">
        <v>329</v>
      </c>
      <c r="E66" s="35" t="s">
        <v>330</v>
      </c>
      <c r="F66" s="34" t="s">
        <v>662</v>
      </c>
      <c r="G66" s="36" t="s">
        <v>717</v>
      </c>
      <c r="H66" s="39">
        <v>539100</v>
      </c>
      <c r="I66" s="37">
        <v>163.34</v>
      </c>
      <c r="J66" s="37">
        <v>77.400000000000006</v>
      </c>
      <c r="K66" s="37">
        <v>24.9</v>
      </c>
      <c r="L66" s="37">
        <v>32.5</v>
      </c>
      <c r="M66" s="37">
        <v>20</v>
      </c>
      <c r="N66" s="7">
        <v>0</v>
      </c>
      <c r="O66" s="7">
        <v>47</v>
      </c>
      <c r="P66" s="7">
        <v>20</v>
      </c>
      <c r="Q66" s="7">
        <v>9</v>
      </c>
      <c r="R66" s="7">
        <v>8</v>
      </c>
      <c r="S66" s="7">
        <v>10</v>
      </c>
      <c r="T66" s="7">
        <v>38.94</v>
      </c>
      <c r="U66" s="7">
        <v>23.25</v>
      </c>
      <c r="V66" s="7">
        <v>15.69</v>
      </c>
      <c r="W66" s="17"/>
    </row>
    <row r="67" spans="1:23" s="18" customFormat="1" ht="20.100000000000001" customHeight="1">
      <c r="A67" s="4">
        <v>61</v>
      </c>
      <c r="B67" s="34" t="s">
        <v>716</v>
      </c>
      <c r="C67" s="34" t="s">
        <v>134</v>
      </c>
      <c r="D67" s="34" t="s">
        <v>145</v>
      </c>
      <c r="E67" s="35" t="s">
        <v>794</v>
      </c>
      <c r="F67" s="34" t="s">
        <v>662</v>
      </c>
      <c r="G67" s="36" t="s">
        <v>717</v>
      </c>
      <c r="H67" s="39">
        <v>292400</v>
      </c>
      <c r="I67" s="37">
        <v>153.88</v>
      </c>
      <c r="J67" s="37">
        <v>77.099999999999994</v>
      </c>
      <c r="K67" s="37">
        <v>27.6</v>
      </c>
      <c r="L67" s="37">
        <v>32.5</v>
      </c>
      <c r="M67" s="37">
        <v>16</v>
      </c>
      <c r="N67" s="7">
        <v>1</v>
      </c>
      <c r="O67" s="7">
        <v>36</v>
      </c>
      <c r="P67" s="7">
        <v>16</v>
      </c>
      <c r="Q67" s="7">
        <v>5</v>
      </c>
      <c r="R67" s="7">
        <v>7</v>
      </c>
      <c r="S67" s="7">
        <v>8</v>
      </c>
      <c r="T67" s="7">
        <v>40.78</v>
      </c>
      <c r="U67" s="7">
        <v>22.97</v>
      </c>
      <c r="V67" s="7">
        <v>17.809999999999999</v>
      </c>
      <c r="W67" s="17"/>
    </row>
    <row r="68" spans="1:23" s="18" customFormat="1" ht="20.100000000000001" customHeight="1">
      <c r="A68" s="4">
        <v>62</v>
      </c>
      <c r="B68" s="34" t="s">
        <v>716</v>
      </c>
      <c r="C68" s="34" t="s">
        <v>134</v>
      </c>
      <c r="D68" s="34" t="s">
        <v>147</v>
      </c>
      <c r="E68" s="35" t="s">
        <v>331</v>
      </c>
      <c r="F68" s="34" t="s">
        <v>662</v>
      </c>
      <c r="G68" s="36" t="s">
        <v>720</v>
      </c>
      <c r="H68" s="39">
        <v>53888</v>
      </c>
      <c r="I68" s="37">
        <v>161.39000000000001</v>
      </c>
      <c r="J68" s="37">
        <v>81.900000000000006</v>
      </c>
      <c r="K68" s="37">
        <v>23.4</v>
      </c>
      <c r="L68" s="37">
        <v>37.5</v>
      </c>
      <c r="M68" s="37">
        <v>20</v>
      </c>
      <c r="N68" s="7">
        <v>1</v>
      </c>
      <c r="O68" s="7">
        <v>38</v>
      </c>
      <c r="P68" s="7">
        <v>20</v>
      </c>
      <c r="Q68" s="7">
        <v>5</v>
      </c>
      <c r="R68" s="7">
        <v>5</v>
      </c>
      <c r="S68" s="7">
        <v>8</v>
      </c>
      <c r="T68" s="7">
        <v>41.49</v>
      </c>
      <c r="U68" s="7">
        <v>24.64</v>
      </c>
      <c r="V68" s="7">
        <v>16.850000000000001</v>
      </c>
      <c r="W68" s="17"/>
    </row>
    <row r="69" spans="1:23" s="18" customFormat="1" ht="20.100000000000001" customHeight="1">
      <c r="A69" s="4">
        <v>63</v>
      </c>
      <c r="B69" s="34" t="s">
        <v>716</v>
      </c>
      <c r="C69" s="34" t="s">
        <v>134</v>
      </c>
      <c r="D69" s="34" t="s">
        <v>332</v>
      </c>
      <c r="E69" s="35" t="s">
        <v>333</v>
      </c>
      <c r="F69" s="34" t="s">
        <v>662</v>
      </c>
      <c r="G69" s="36" t="s">
        <v>720</v>
      </c>
      <c r="H69" s="39">
        <v>107164</v>
      </c>
      <c r="I69" s="37">
        <v>159.04</v>
      </c>
      <c r="J69" s="37">
        <v>73.5</v>
      </c>
      <c r="K69" s="37">
        <v>25</v>
      </c>
      <c r="L69" s="37">
        <v>34.5</v>
      </c>
      <c r="M69" s="37">
        <v>14</v>
      </c>
      <c r="N69" s="7">
        <v>0</v>
      </c>
      <c r="O69" s="7">
        <v>40</v>
      </c>
      <c r="P69" s="7">
        <v>20</v>
      </c>
      <c r="Q69" s="7">
        <v>7</v>
      </c>
      <c r="R69" s="7">
        <v>7</v>
      </c>
      <c r="S69" s="7">
        <v>6</v>
      </c>
      <c r="T69" s="7">
        <v>45.54</v>
      </c>
      <c r="U69" s="7">
        <v>26.59</v>
      </c>
      <c r="V69" s="7">
        <v>18.95</v>
      </c>
      <c r="W69" s="17"/>
    </row>
    <row r="70" spans="1:23" s="18" customFormat="1" ht="20.100000000000001" customHeight="1">
      <c r="A70" s="4">
        <v>64</v>
      </c>
      <c r="B70" s="34" t="s">
        <v>716</v>
      </c>
      <c r="C70" s="34" t="s">
        <v>134</v>
      </c>
      <c r="D70" s="34" t="s">
        <v>148</v>
      </c>
      <c r="E70" s="35" t="s">
        <v>334</v>
      </c>
      <c r="F70" s="34" t="s">
        <v>661</v>
      </c>
      <c r="G70" s="36" t="s">
        <v>720</v>
      </c>
      <c r="H70" s="39">
        <v>144344</v>
      </c>
      <c r="I70" s="37">
        <v>178.56</v>
      </c>
      <c r="J70" s="37">
        <v>91.8</v>
      </c>
      <c r="K70" s="37">
        <v>25.8</v>
      </c>
      <c r="L70" s="37">
        <v>39</v>
      </c>
      <c r="M70" s="37">
        <v>26</v>
      </c>
      <c r="N70" s="7">
        <v>1</v>
      </c>
      <c r="O70" s="7">
        <v>44</v>
      </c>
      <c r="P70" s="7">
        <v>16</v>
      </c>
      <c r="Q70" s="7">
        <v>5</v>
      </c>
      <c r="R70" s="7">
        <v>7</v>
      </c>
      <c r="S70" s="7">
        <v>6</v>
      </c>
      <c r="T70" s="7">
        <v>42.760000000000005</v>
      </c>
      <c r="U70" s="7">
        <v>25.39</v>
      </c>
      <c r="V70" s="7">
        <v>17.37</v>
      </c>
      <c r="W70" s="17"/>
    </row>
    <row r="71" spans="1:23" s="18" customFormat="1" ht="20.100000000000001" customHeight="1">
      <c r="A71" s="4">
        <v>65</v>
      </c>
      <c r="B71" s="34" t="s">
        <v>716</v>
      </c>
      <c r="C71" s="34" t="s">
        <v>134</v>
      </c>
      <c r="D71" s="34" t="s">
        <v>150</v>
      </c>
      <c r="E71" s="35" t="s">
        <v>335</v>
      </c>
      <c r="F71" s="34" t="s">
        <v>662</v>
      </c>
      <c r="G71" s="36" t="s">
        <v>720</v>
      </c>
      <c r="H71" s="39">
        <v>165480</v>
      </c>
      <c r="I71" s="37">
        <v>151.19</v>
      </c>
      <c r="J71" s="37">
        <v>76.400000000000006</v>
      </c>
      <c r="K71" s="37">
        <v>26.9</v>
      </c>
      <c r="L71" s="37">
        <v>34.5</v>
      </c>
      <c r="M71" s="37">
        <v>14</v>
      </c>
      <c r="N71" s="7">
        <v>1</v>
      </c>
      <c r="O71" s="7">
        <v>34</v>
      </c>
      <c r="P71" s="7">
        <v>16</v>
      </c>
      <c r="Q71" s="7">
        <v>5</v>
      </c>
      <c r="R71" s="7">
        <v>7</v>
      </c>
      <c r="S71" s="7">
        <v>6</v>
      </c>
      <c r="T71" s="7">
        <v>40.79</v>
      </c>
      <c r="U71" s="7">
        <v>24.29</v>
      </c>
      <c r="V71" s="7">
        <v>16.5</v>
      </c>
      <c r="W71" s="17"/>
    </row>
    <row r="72" spans="1:23" s="18" customFormat="1" ht="20.100000000000001" customHeight="1">
      <c r="A72" s="4">
        <v>66</v>
      </c>
      <c r="B72" s="34" t="s">
        <v>716</v>
      </c>
      <c r="C72" s="34" t="s">
        <v>152</v>
      </c>
      <c r="D72" s="34" t="s">
        <v>153</v>
      </c>
      <c r="E72" s="35" t="s">
        <v>726</v>
      </c>
      <c r="F72" s="34" t="s">
        <v>661</v>
      </c>
      <c r="G72" s="36" t="s">
        <v>717</v>
      </c>
      <c r="H72" s="39">
        <v>2915000</v>
      </c>
      <c r="I72" s="37">
        <v>153.51</v>
      </c>
      <c r="J72" s="37">
        <v>79</v>
      </c>
      <c r="K72" s="37">
        <v>21</v>
      </c>
      <c r="L72" s="37">
        <v>31</v>
      </c>
      <c r="M72" s="37">
        <v>26</v>
      </c>
      <c r="N72" s="7">
        <v>1</v>
      </c>
      <c r="O72" s="7">
        <v>32</v>
      </c>
      <c r="P72" s="7">
        <v>14</v>
      </c>
      <c r="Q72" s="7">
        <v>5</v>
      </c>
      <c r="R72" s="7">
        <v>5</v>
      </c>
      <c r="S72" s="7">
        <v>8</v>
      </c>
      <c r="T72" s="7">
        <v>42.510000000000005</v>
      </c>
      <c r="U72" s="7">
        <v>24.560000000000002</v>
      </c>
      <c r="V72" s="7">
        <v>17.95</v>
      </c>
      <c r="W72" s="17"/>
    </row>
    <row r="73" spans="1:23" s="18" customFormat="1" ht="20.100000000000001" customHeight="1">
      <c r="A73" s="4">
        <v>67</v>
      </c>
      <c r="B73" s="34" t="s">
        <v>716</v>
      </c>
      <c r="C73" s="34" t="s">
        <v>152</v>
      </c>
      <c r="D73" s="34" t="s">
        <v>336</v>
      </c>
      <c r="E73" s="35" t="s">
        <v>337</v>
      </c>
      <c r="F73" s="34" t="s">
        <v>662</v>
      </c>
      <c r="G73" s="36" t="s">
        <v>717</v>
      </c>
      <c r="H73" s="39">
        <v>2562000</v>
      </c>
      <c r="I73" s="37">
        <v>161.63</v>
      </c>
      <c r="J73" s="37">
        <v>80.8</v>
      </c>
      <c r="K73" s="37">
        <v>26.3</v>
      </c>
      <c r="L73" s="37">
        <v>28.5</v>
      </c>
      <c r="M73" s="37">
        <v>26</v>
      </c>
      <c r="N73" s="7">
        <v>0</v>
      </c>
      <c r="O73" s="7">
        <v>43</v>
      </c>
      <c r="P73" s="7">
        <v>14</v>
      </c>
      <c r="Q73" s="7">
        <v>5</v>
      </c>
      <c r="R73" s="7">
        <v>7</v>
      </c>
      <c r="S73" s="7">
        <v>6</v>
      </c>
      <c r="T73" s="7">
        <v>37.83</v>
      </c>
      <c r="U73" s="7">
        <v>20.66</v>
      </c>
      <c r="V73" s="7">
        <v>17.170000000000002</v>
      </c>
      <c r="W73" s="17"/>
    </row>
    <row r="74" spans="1:23" s="18" customFormat="1" ht="20.100000000000001" customHeight="1">
      <c r="A74" s="4">
        <v>68</v>
      </c>
      <c r="B74" s="34" t="s">
        <v>716</v>
      </c>
      <c r="C74" s="34" t="s">
        <v>152</v>
      </c>
      <c r="D74" s="34" t="s">
        <v>155</v>
      </c>
      <c r="E74" s="35" t="s">
        <v>338</v>
      </c>
      <c r="F74" s="34" t="s">
        <v>661</v>
      </c>
      <c r="G74" s="36" t="s">
        <v>717</v>
      </c>
      <c r="H74" s="39">
        <v>480000</v>
      </c>
      <c r="I74" s="37">
        <v>178.91</v>
      </c>
      <c r="J74" s="37">
        <v>89</v>
      </c>
      <c r="K74" s="37">
        <v>28</v>
      </c>
      <c r="L74" s="37">
        <v>35</v>
      </c>
      <c r="M74" s="37">
        <v>26</v>
      </c>
      <c r="N74" s="7">
        <v>0</v>
      </c>
      <c r="O74" s="7">
        <v>48</v>
      </c>
      <c r="P74" s="7">
        <v>20</v>
      </c>
      <c r="Q74" s="7">
        <v>10</v>
      </c>
      <c r="R74" s="7">
        <v>10</v>
      </c>
      <c r="S74" s="7">
        <v>8</v>
      </c>
      <c r="T74" s="7">
        <v>41.91</v>
      </c>
      <c r="U74" s="7">
        <v>25</v>
      </c>
      <c r="V74" s="7">
        <v>16.91</v>
      </c>
      <c r="W74" s="17"/>
    </row>
    <row r="75" spans="1:23" s="18" customFormat="1" ht="20.100000000000001" customHeight="1">
      <c r="A75" s="4">
        <v>69</v>
      </c>
      <c r="B75" s="34" t="s">
        <v>716</v>
      </c>
      <c r="C75" s="34" t="s">
        <v>152</v>
      </c>
      <c r="D75" s="34" t="s">
        <v>339</v>
      </c>
      <c r="E75" s="35" t="s">
        <v>340</v>
      </c>
      <c r="F75" s="34" t="s">
        <v>662</v>
      </c>
      <c r="G75" s="36" t="s">
        <v>717</v>
      </c>
      <c r="H75" s="39">
        <v>688757</v>
      </c>
      <c r="I75" s="37">
        <v>170.7</v>
      </c>
      <c r="J75" s="37">
        <v>87.5</v>
      </c>
      <c r="K75" s="37">
        <v>28.5</v>
      </c>
      <c r="L75" s="37">
        <v>33</v>
      </c>
      <c r="M75" s="37">
        <v>26</v>
      </c>
      <c r="N75" s="7">
        <v>0</v>
      </c>
      <c r="O75" s="7">
        <v>40</v>
      </c>
      <c r="P75" s="7">
        <v>20</v>
      </c>
      <c r="Q75" s="7">
        <v>7</v>
      </c>
      <c r="R75" s="7">
        <v>7</v>
      </c>
      <c r="S75" s="7">
        <v>6</v>
      </c>
      <c r="T75" s="7">
        <v>43.2</v>
      </c>
      <c r="U75" s="7">
        <v>24.759999999999998</v>
      </c>
      <c r="V75" s="7">
        <v>18.440000000000001</v>
      </c>
      <c r="W75" s="17"/>
    </row>
    <row r="76" spans="1:23" s="18" customFormat="1" ht="20.100000000000001" customHeight="1">
      <c r="A76" s="4">
        <v>70</v>
      </c>
      <c r="B76" s="34" t="s">
        <v>716</v>
      </c>
      <c r="C76" s="34" t="s">
        <v>152</v>
      </c>
      <c r="D76" s="34" t="s">
        <v>341</v>
      </c>
      <c r="E76" s="35" t="s">
        <v>342</v>
      </c>
      <c r="F76" s="34" t="s">
        <v>662</v>
      </c>
      <c r="G76" s="36" t="s">
        <v>717</v>
      </c>
      <c r="H76" s="39">
        <v>712810</v>
      </c>
      <c r="I76" s="37">
        <v>155.27000000000001</v>
      </c>
      <c r="J76" s="37">
        <v>81.900000000000006</v>
      </c>
      <c r="K76" s="37">
        <v>26.9</v>
      </c>
      <c r="L76" s="37">
        <v>31</v>
      </c>
      <c r="M76" s="37">
        <v>24</v>
      </c>
      <c r="N76" s="7">
        <v>0</v>
      </c>
      <c r="O76" s="7">
        <v>32</v>
      </c>
      <c r="P76" s="7">
        <v>16</v>
      </c>
      <c r="Q76" s="7">
        <v>5</v>
      </c>
      <c r="R76" s="7">
        <v>5</v>
      </c>
      <c r="S76" s="7">
        <v>6</v>
      </c>
      <c r="T76" s="7">
        <v>41.370000000000005</v>
      </c>
      <c r="U76" s="7">
        <v>23.62</v>
      </c>
      <c r="V76" s="7">
        <v>17.75</v>
      </c>
      <c r="W76" s="17"/>
    </row>
    <row r="77" spans="1:23" s="18" customFormat="1" ht="20.100000000000001" customHeight="1">
      <c r="A77" s="4">
        <v>71</v>
      </c>
      <c r="B77" s="34" t="s">
        <v>716</v>
      </c>
      <c r="C77" s="34" t="s">
        <v>152</v>
      </c>
      <c r="D77" s="34" t="s">
        <v>343</v>
      </c>
      <c r="E77" s="35" t="s">
        <v>344</v>
      </c>
      <c r="F77" s="34" t="s">
        <v>662</v>
      </c>
      <c r="G77" s="36" t="s">
        <v>717</v>
      </c>
      <c r="H77" s="39">
        <v>270000</v>
      </c>
      <c r="I77" s="37">
        <v>166.77</v>
      </c>
      <c r="J77" s="37">
        <v>76.400000000000006</v>
      </c>
      <c r="K77" s="37">
        <v>23.4</v>
      </c>
      <c r="L77" s="37">
        <v>33</v>
      </c>
      <c r="M77" s="37">
        <v>20</v>
      </c>
      <c r="N77" s="7">
        <v>0</v>
      </c>
      <c r="O77" s="7">
        <v>46</v>
      </c>
      <c r="P77" s="7">
        <v>20</v>
      </c>
      <c r="Q77" s="7">
        <v>10</v>
      </c>
      <c r="R77" s="7">
        <v>8</v>
      </c>
      <c r="S77" s="7">
        <v>8</v>
      </c>
      <c r="T77" s="7">
        <v>44.37</v>
      </c>
      <c r="U77" s="7">
        <v>25.52</v>
      </c>
      <c r="V77" s="7">
        <v>18.849999999999998</v>
      </c>
      <c r="W77" s="17"/>
    </row>
    <row r="78" spans="1:23" s="18" customFormat="1" ht="20.100000000000001" customHeight="1">
      <c r="A78" s="4">
        <v>72</v>
      </c>
      <c r="B78" s="34" t="s">
        <v>716</v>
      </c>
      <c r="C78" s="34" t="s">
        <v>152</v>
      </c>
      <c r="D78" s="34" t="s">
        <v>345</v>
      </c>
      <c r="E78" s="35" t="s">
        <v>346</v>
      </c>
      <c r="F78" s="34" t="s">
        <v>662</v>
      </c>
      <c r="G78" s="36" t="s">
        <v>717</v>
      </c>
      <c r="H78" s="39">
        <v>280000</v>
      </c>
      <c r="I78" s="37">
        <v>161.73000000000002</v>
      </c>
      <c r="J78" s="37">
        <v>76.7</v>
      </c>
      <c r="K78" s="37">
        <v>25.2</v>
      </c>
      <c r="L78" s="37">
        <v>32.5</v>
      </c>
      <c r="M78" s="37">
        <v>18</v>
      </c>
      <c r="N78" s="7">
        <v>1</v>
      </c>
      <c r="O78" s="7">
        <v>42</v>
      </c>
      <c r="P78" s="7">
        <v>20</v>
      </c>
      <c r="Q78" s="7">
        <v>9</v>
      </c>
      <c r="R78" s="7">
        <v>5</v>
      </c>
      <c r="S78" s="7">
        <v>8</v>
      </c>
      <c r="T78" s="7">
        <v>43.03</v>
      </c>
      <c r="U78" s="7">
        <v>26.28</v>
      </c>
      <c r="V78" s="7">
        <v>16.75</v>
      </c>
      <c r="W78" s="17"/>
    </row>
    <row r="79" spans="1:23" s="18" customFormat="1" ht="20.100000000000001" customHeight="1">
      <c r="A79" s="4">
        <v>73</v>
      </c>
      <c r="B79" s="34" t="s">
        <v>716</v>
      </c>
      <c r="C79" s="34" t="s">
        <v>152</v>
      </c>
      <c r="D79" s="34" t="s">
        <v>347</v>
      </c>
      <c r="E79" s="35" t="s">
        <v>348</v>
      </c>
      <c r="F79" s="34" t="s">
        <v>662</v>
      </c>
      <c r="G79" s="36" t="s">
        <v>720</v>
      </c>
      <c r="H79" s="39">
        <v>110000</v>
      </c>
      <c r="I79" s="37">
        <v>147.4</v>
      </c>
      <c r="J79" s="37">
        <v>78</v>
      </c>
      <c r="K79" s="37">
        <v>28</v>
      </c>
      <c r="L79" s="37">
        <v>24</v>
      </c>
      <c r="M79" s="37">
        <v>26</v>
      </c>
      <c r="N79" s="7">
        <v>0</v>
      </c>
      <c r="O79" s="7">
        <v>32</v>
      </c>
      <c r="P79" s="7">
        <v>16</v>
      </c>
      <c r="Q79" s="7">
        <v>5</v>
      </c>
      <c r="R79" s="7">
        <v>5</v>
      </c>
      <c r="S79" s="7">
        <v>6</v>
      </c>
      <c r="T79" s="7">
        <v>37.400000000000006</v>
      </c>
      <c r="U79" s="7">
        <v>22.400000000000002</v>
      </c>
      <c r="V79" s="7">
        <v>15</v>
      </c>
      <c r="W79" s="17"/>
    </row>
    <row r="80" spans="1:23" s="18" customFormat="1" ht="20.100000000000001" customHeight="1">
      <c r="A80" s="4">
        <v>74</v>
      </c>
      <c r="B80" s="34" t="s">
        <v>716</v>
      </c>
      <c r="C80" s="34" t="s">
        <v>152</v>
      </c>
      <c r="D80" s="34" t="s">
        <v>350</v>
      </c>
      <c r="E80" s="35" t="s">
        <v>351</v>
      </c>
      <c r="F80" s="34" t="s">
        <v>662</v>
      </c>
      <c r="G80" s="36" t="s">
        <v>720</v>
      </c>
      <c r="H80" s="39">
        <v>173000</v>
      </c>
      <c r="I80" s="37">
        <v>143.21</v>
      </c>
      <c r="J80" s="37">
        <v>69.400000000000006</v>
      </c>
      <c r="K80" s="37">
        <v>20.9</v>
      </c>
      <c r="L80" s="37">
        <v>32.5</v>
      </c>
      <c r="M80" s="37">
        <v>16</v>
      </c>
      <c r="N80" s="7">
        <v>0</v>
      </c>
      <c r="O80" s="7">
        <v>32</v>
      </c>
      <c r="P80" s="7">
        <v>16</v>
      </c>
      <c r="Q80" s="7">
        <v>5</v>
      </c>
      <c r="R80" s="7">
        <v>5</v>
      </c>
      <c r="S80" s="7">
        <v>6</v>
      </c>
      <c r="T80" s="7">
        <v>41.81</v>
      </c>
      <c r="U80" s="7">
        <v>24.56</v>
      </c>
      <c r="V80" s="7">
        <v>17.25</v>
      </c>
      <c r="W80" s="17"/>
    </row>
    <row r="81" spans="1:23" s="18" customFormat="1" ht="20.100000000000001" customHeight="1">
      <c r="A81" s="4">
        <v>75</v>
      </c>
      <c r="B81" s="34" t="s">
        <v>716</v>
      </c>
      <c r="C81" s="34" t="s">
        <v>152</v>
      </c>
      <c r="D81" s="34" t="s">
        <v>352</v>
      </c>
      <c r="E81" s="35" t="s">
        <v>353</v>
      </c>
      <c r="F81" s="34" t="s">
        <v>662</v>
      </c>
      <c r="G81" s="36" t="s">
        <v>717</v>
      </c>
      <c r="H81" s="39">
        <v>230922</v>
      </c>
      <c r="I81" s="37">
        <v>150.16</v>
      </c>
      <c r="J81" s="37">
        <v>74.8</v>
      </c>
      <c r="K81" s="37">
        <v>25.3</v>
      </c>
      <c r="L81" s="37">
        <v>26.5</v>
      </c>
      <c r="M81" s="37">
        <v>22</v>
      </c>
      <c r="N81" s="7">
        <v>1</v>
      </c>
      <c r="O81" s="7">
        <v>32</v>
      </c>
      <c r="P81" s="7">
        <v>16</v>
      </c>
      <c r="Q81" s="7">
        <v>5</v>
      </c>
      <c r="R81" s="7">
        <v>5</v>
      </c>
      <c r="S81" s="7">
        <v>6</v>
      </c>
      <c r="T81" s="7">
        <v>43.36</v>
      </c>
      <c r="U81" s="7">
        <v>25.16</v>
      </c>
      <c r="V81" s="7">
        <v>18.2</v>
      </c>
      <c r="W81" s="17"/>
    </row>
    <row r="82" spans="1:23" s="18" customFormat="1" ht="20.100000000000001" customHeight="1">
      <c r="A82" s="4">
        <v>76</v>
      </c>
      <c r="B82" s="34" t="s">
        <v>716</v>
      </c>
      <c r="C82" s="34" t="s">
        <v>152</v>
      </c>
      <c r="D82" s="34" t="s">
        <v>354</v>
      </c>
      <c r="E82" s="35" t="s">
        <v>355</v>
      </c>
      <c r="F82" s="34" t="s">
        <v>662</v>
      </c>
      <c r="G82" s="36" t="s">
        <v>720</v>
      </c>
      <c r="H82" s="39">
        <v>186000</v>
      </c>
      <c r="I82" s="37">
        <v>176.04000000000002</v>
      </c>
      <c r="J82" s="37">
        <v>84.3</v>
      </c>
      <c r="K82" s="37">
        <v>27.8</v>
      </c>
      <c r="L82" s="37">
        <v>33.5</v>
      </c>
      <c r="M82" s="37">
        <v>22</v>
      </c>
      <c r="N82" s="7">
        <v>1</v>
      </c>
      <c r="O82" s="7">
        <v>47</v>
      </c>
      <c r="P82" s="7">
        <v>20</v>
      </c>
      <c r="Q82" s="7">
        <v>9</v>
      </c>
      <c r="R82" s="7">
        <v>8</v>
      </c>
      <c r="S82" s="7">
        <v>10</v>
      </c>
      <c r="T82" s="7">
        <v>44.74</v>
      </c>
      <c r="U82" s="7">
        <v>26.07</v>
      </c>
      <c r="V82" s="7">
        <v>18.670000000000002</v>
      </c>
      <c r="W82" s="17"/>
    </row>
    <row r="83" spans="1:23" s="18" customFormat="1" ht="20.100000000000001" customHeight="1">
      <c r="A83" s="4">
        <v>77</v>
      </c>
      <c r="B83" s="34" t="s">
        <v>716</v>
      </c>
      <c r="C83" s="34" t="s">
        <v>157</v>
      </c>
      <c r="D83" s="34" t="s">
        <v>356</v>
      </c>
      <c r="E83" s="35" t="s">
        <v>357</v>
      </c>
      <c r="F83" s="34" t="s">
        <v>662</v>
      </c>
      <c r="G83" s="36" t="s">
        <v>717</v>
      </c>
      <c r="H83" s="39">
        <v>2897000</v>
      </c>
      <c r="I83" s="37">
        <v>160.49</v>
      </c>
      <c r="J83" s="37">
        <v>76.5</v>
      </c>
      <c r="K83" s="37">
        <v>25.5</v>
      </c>
      <c r="L83" s="37">
        <v>31</v>
      </c>
      <c r="M83" s="37">
        <v>19</v>
      </c>
      <c r="N83" s="7">
        <v>1</v>
      </c>
      <c r="O83" s="7">
        <v>42</v>
      </c>
      <c r="P83" s="7">
        <v>20</v>
      </c>
      <c r="Q83" s="7">
        <v>8</v>
      </c>
      <c r="R83" s="7">
        <v>6</v>
      </c>
      <c r="S83" s="7">
        <v>8</v>
      </c>
      <c r="T83" s="7">
        <v>41.989999999999995</v>
      </c>
      <c r="U83" s="7">
        <v>24.48</v>
      </c>
      <c r="V83" s="7">
        <v>17.509999999999998</v>
      </c>
      <c r="W83" s="17"/>
    </row>
    <row r="84" spans="1:23" s="18" customFormat="1" ht="20.100000000000001" customHeight="1">
      <c r="A84" s="4">
        <v>78</v>
      </c>
      <c r="B84" s="34" t="s">
        <v>716</v>
      </c>
      <c r="C84" s="34" t="s">
        <v>157</v>
      </c>
      <c r="D84" s="34" t="s">
        <v>158</v>
      </c>
      <c r="E84" s="35" t="s">
        <v>727</v>
      </c>
      <c r="F84" s="34" t="s">
        <v>662</v>
      </c>
      <c r="G84" s="36" t="s">
        <v>717</v>
      </c>
      <c r="H84" s="39">
        <v>3255000</v>
      </c>
      <c r="I84" s="37">
        <v>155.47</v>
      </c>
      <c r="J84" s="37">
        <v>85</v>
      </c>
      <c r="K84" s="37">
        <v>26</v>
      </c>
      <c r="L84" s="37">
        <v>34</v>
      </c>
      <c r="M84" s="37">
        <v>25</v>
      </c>
      <c r="N84" s="7">
        <v>0</v>
      </c>
      <c r="O84" s="7">
        <v>34</v>
      </c>
      <c r="P84" s="7">
        <v>14</v>
      </c>
      <c r="Q84" s="7">
        <v>5</v>
      </c>
      <c r="R84" s="7">
        <v>7</v>
      </c>
      <c r="S84" s="7">
        <v>8</v>
      </c>
      <c r="T84" s="7">
        <v>36.47</v>
      </c>
      <c r="U84" s="7">
        <v>20.580000000000002</v>
      </c>
      <c r="V84" s="7">
        <v>15.89</v>
      </c>
      <c r="W84" s="17"/>
    </row>
    <row r="85" spans="1:23" s="18" customFormat="1" ht="20.100000000000001" customHeight="1">
      <c r="A85" s="4">
        <v>79</v>
      </c>
      <c r="B85" s="34" t="s">
        <v>716</v>
      </c>
      <c r="C85" s="34" t="s">
        <v>157</v>
      </c>
      <c r="D85" s="34" t="s">
        <v>158</v>
      </c>
      <c r="E85" s="35" t="s">
        <v>728</v>
      </c>
      <c r="F85" s="34" t="s">
        <v>662</v>
      </c>
      <c r="G85" s="36" t="s">
        <v>717</v>
      </c>
      <c r="H85" s="39">
        <v>1500000</v>
      </c>
      <c r="I85" s="37">
        <v>155.87</v>
      </c>
      <c r="J85" s="37">
        <v>87.4</v>
      </c>
      <c r="K85" s="37">
        <v>27.9</v>
      </c>
      <c r="L85" s="37">
        <v>32.5</v>
      </c>
      <c r="M85" s="37">
        <v>26</v>
      </c>
      <c r="N85" s="7">
        <v>1</v>
      </c>
      <c r="O85" s="7">
        <v>32</v>
      </c>
      <c r="P85" s="7">
        <v>16</v>
      </c>
      <c r="Q85" s="7">
        <v>5</v>
      </c>
      <c r="R85" s="7">
        <v>5</v>
      </c>
      <c r="S85" s="7">
        <v>6</v>
      </c>
      <c r="T85" s="7">
        <v>36.47</v>
      </c>
      <c r="U85" s="7">
        <v>20.580000000000002</v>
      </c>
      <c r="V85" s="7">
        <v>15.89</v>
      </c>
      <c r="W85" s="17"/>
    </row>
    <row r="86" spans="1:23" s="18" customFormat="1" ht="20.100000000000001" customHeight="1">
      <c r="A86" s="4">
        <v>80</v>
      </c>
      <c r="B86" s="34" t="s">
        <v>716</v>
      </c>
      <c r="C86" s="34" t="s">
        <v>157</v>
      </c>
      <c r="D86" s="34" t="s">
        <v>158</v>
      </c>
      <c r="E86" s="35" t="s">
        <v>359</v>
      </c>
      <c r="F86" s="34" t="s">
        <v>662</v>
      </c>
      <c r="G86" s="36" t="s">
        <v>720</v>
      </c>
      <c r="H86" s="39">
        <v>2112</v>
      </c>
      <c r="I86" s="37">
        <v>155.47</v>
      </c>
      <c r="J86" s="37">
        <v>76</v>
      </c>
      <c r="K86" s="37">
        <v>27</v>
      </c>
      <c r="L86" s="37">
        <v>33</v>
      </c>
      <c r="M86" s="37">
        <v>16</v>
      </c>
      <c r="N86" s="7">
        <v>0</v>
      </c>
      <c r="O86" s="7">
        <v>43</v>
      </c>
      <c r="P86" s="7">
        <v>20</v>
      </c>
      <c r="Q86" s="7">
        <v>7</v>
      </c>
      <c r="R86" s="7">
        <v>8</v>
      </c>
      <c r="S86" s="7">
        <v>8</v>
      </c>
      <c r="T86" s="7">
        <v>36.47</v>
      </c>
      <c r="U86" s="7">
        <v>20.580000000000002</v>
      </c>
      <c r="V86" s="7">
        <v>15.89</v>
      </c>
      <c r="W86" s="17"/>
    </row>
    <row r="87" spans="1:23" s="18" customFormat="1" ht="20.100000000000001" customHeight="1">
      <c r="A87" s="4">
        <v>81</v>
      </c>
      <c r="B87" s="34" t="s">
        <v>716</v>
      </c>
      <c r="C87" s="34" t="s">
        <v>157</v>
      </c>
      <c r="D87" s="34" t="s">
        <v>158</v>
      </c>
      <c r="E87" s="35" t="s">
        <v>361</v>
      </c>
      <c r="F87" s="34" t="s">
        <v>662</v>
      </c>
      <c r="G87" s="36" t="s">
        <v>720</v>
      </c>
      <c r="H87" s="39">
        <v>3258</v>
      </c>
      <c r="I87" s="37">
        <v>155.47</v>
      </c>
      <c r="J87" s="37">
        <v>76</v>
      </c>
      <c r="K87" s="37">
        <v>24</v>
      </c>
      <c r="L87" s="37">
        <v>30</v>
      </c>
      <c r="M87" s="37">
        <v>22</v>
      </c>
      <c r="N87" s="7">
        <v>0</v>
      </c>
      <c r="O87" s="7">
        <v>43</v>
      </c>
      <c r="P87" s="7">
        <v>20</v>
      </c>
      <c r="Q87" s="7">
        <v>7</v>
      </c>
      <c r="R87" s="7">
        <v>8</v>
      </c>
      <c r="S87" s="7">
        <v>8</v>
      </c>
      <c r="T87" s="7">
        <v>36.47</v>
      </c>
      <c r="U87" s="7">
        <v>20.580000000000002</v>
      </c>
      <c r="V87" s="7">
        <v>15.89</v>
      </c>
      <c r="W87" s="17"/>
    </row>
    <row r="88" spans="1:23" s="18" customFormat="1" ht="20.100000000000001" customHeight="1">
      <c r="A88" s="4">
        <v>82</v>
      </c>
      <c r="B88" s="34" t="s">
        <v>716</v>
      </c>
      <c r="C88" s="34" t="s">
        <v>157</v>
      </c>
      <c r="D88" s="34" t="s">
        <v>158</v>
      </c>
      <c r="E88" s="35" t="s">
        <v>358</v>
      </c>
      <c r="F88" s="34" t="s">
        <v>662</v>
      </c>
      <c r="G88" s="36" t="s">
        <v>720</v>
      </c>
      <c r="H88" s="39">
        <v>2940</v>
      </c>
      <c r="I88" s="37">
        <v>147.47</v>
      </c>
      <c r="J88" s="37">
        <v>66</v>
      </c>
      <c r="K88" s="37">
        <v>25</v>
      </c>
      <c r="L88" s="37">
        <v>29</v>
      </c>
      <c r="M88" s="37">
        <v>12</v>
      </c>
      <c r="N88" s="7">
        <v>0</v>
      </c>
      <c r="O88" s="7">
        <v>45</v>
      </c>
      <c r="P88" s="7">
        <v>20</v>
      </c>
      <c r="Q88" s="7">
        <v>9</v>
      </c>
      <c r="R88" s="7">
        <v>8</v>
      </c>
      <c r="S88" s="7">
        <v>8</v>
      </c>
      <c r="T88" s="7">
        <v>36.47</v>
      </c>
      <c r="U88" s="7">
        <v>20.580000000000002</v>
      </c>
      <c r="V88" s="7">
        <v>15.89</v>
      </c>
      <c r="W88" s="17"/>
    </row>
    <row r="89" spans="1:23" s="18" customFormat="1" ht="20.100000000000001" customHeight="1">
      <c r="A89" s="4">
        <v>83</v>
      </c>
      <c r="B89" s="34" t="s">
        <v>716</v>
      </c>
      <c r="C89" s="34" t="s">
        <v>157</v>
      </c>
      <c r="D89" s="34" t="s">
        <v>158</v>
      </c>
      <c r="E89" s="35" t="s">
        <v>360</v>
      </c>
      <c r="F89" s="34" t="s">
        <v>662</v>
      </c>
      <c r="G89" s="36" t="s">
        <v>720</v>
      </c>
      <c r="H89" s="39">
        <v>5870</v>
      </c>
      <c r="I89" s="37">
        <v>147.47</v>
      </c>
      <c r="J89" s="37">
        <v>68</v>
      </c>
      <c r="K89" s="37">
        <v>26</v>
      </c>
      <c r="L89" s="37">
        <v>33</v>
      </c>
      <c r="M89" s="37">
        <v>10</v>
      </c>
      <c r="N89" s="7">
        <v>-1</v>
      </c>
      <c r="O89" s="7">
        <v>43</v>
      </c>
      <c r="P89" s="7">
        <v>20</v>
      </c>
      <c r="Q89" s="7">
        <v>7</v>
      </c>
      <c r="R89" s="7">
        <v>8</v>
      </c>
      <c r="S89" s="7">
        <v>8</v>
      </c>
      <c r="T89" s="7">
        <v>36.47</v>
      </c>
      <c r="U89" s="7">
        <v>20.580000000000002</v>
      </c>
      <c r="V89" s="7">
        <v>15.89</v>
      </c>
      <c r="W89" s="17"/>
    </row>
    <row r="90" spans="1:23" s="18" customFormat="1" ht="20.100000000000001" customHeight="1">
      <c r="A90" s="4">
        <v>84</v>
      </c>
      <c r="B90" s="34" t="s">
        <v>716</v>
      </c>
      <c r="C90" s="34" t="s">
        <v>157</v>
      </c>
      <c r="D90" s="34" t="s">
        <v>158</v>
      </c>
      <c r="E90" s="35" t="s">
        <v>665</v>
      </c>
      <c r="F90" s="34" t="s">
        <v>662</v>
      </c>
      <c r="G90" s="36" t="s">
        <v>720</v>
      </c>
      <c r="H90" s="39">
        <v>1880</v>
      </c>
      <c r="I90" s="37">
        <v>149.47</v>
      </c>
      <c r="J90" s="37">
        <v>70</v>
      </c>
      <c r="K90" s="37">
        <v>25</v>
      </c>
      <c r="L90" s="37">
        <v>29</v>
      </c>
      <c r="M90" s="37">
        <v>16</v>
      </c>
      <c r="N90" s="7">
        <v>0</v>
      </c>
      <c r="O90" s="7">
        <v>43</v>
      </c>
      <c r="P90" s="7">
        <v>20</v>
      </c>
      <c r="Q90" s="7">
        <v>7</v>
      </c>
      <c r="R90" s="7">
        <v>8</v>
      </c>
      <c r="S90" s="7">
        <v>8</v>
      </c>
      <c r="T90" s="7">
        <v>36.47</v>
      </c>
      <c r="U90" s="7">
        <v>20.580000000000002</v>
      </c>
      <c r="V90" s="7">
        <v>15.89</v>
      </c>
      <c r="W90" s="17"/>
    </row>
    <row r="91" spans="1:23" s="18" customFormat="1" ht="20.100000000000001" customHeight="1">
      <c r="A91" s="4">
        <v>85</v>
      </c>
      <c r="B91" s="34" t="s">
        <v>716</v>
      </c>
      <c r="C91" s="34" t="s">
        <v>157</v>
      </c>
      <c r="D91" s="34" t="s">
        <v>158</v>
      </c>
      <c r="E91" s="35" t="s">
        <v>666</v>
      </c>
      <c r="F91" s="34" t="s">
        <v>662</v>
      </c>
      <c r="G91" s="36" t="s">
        <v>720</v>
      </c>
      <c r="H91" s="39">
        <v>748</v>
      </c>
      <c r="I91" s="37">
        <v>150.47</v>
      </c>
      <c r="J91" s="37">
        <v>71</v>
      </c>
      <c r="K91" s="37">
        <v>24</v>
      </c>
      <c r="L91" s="37">
        <v>29</v>
      </c>
      <c r="M91" s="37">
        <v>18</v>
      </c>
      <c r="N91" s="7">
        <v>0</v>
      </c>
      <c r="O91" s="7">
        <v>43</v>
      </c>
      <c r="P91" s="7">
        <v>20</v>
      </c>
      <c r="Q91" s="7">
        <v>7</v>
      </c>
      <c r="R91" s="7">
        <v>8</v>
      </c>
      <c r="S91" s="7">
        <v>8</v>
      </c>
      <c r="T91" s="7">
        <v>36.47</v>
      </c>
      <c r="U91" s="7">
        <v>20.580000000000002</v>
      </c>
      <c r="V91" s="7">
        <v>15.89</v>
      </c>
      <c r="W91" s="17"/>
    </row>
    <row r="92" spans="1:23" s="18" customFormat="1" ht="20.100000000000001" customHeight="1">
      <c r="A92" s="4">
        <v>86</v>
      </c>
      <c r="B92" s="34" t="s">
        <v>716</v>
      </c>
      <c r="C92" s="34" t="s">
        <v>157</v>
      </c>
      <c r="D92" s="34" t="s">
        <v>362</v>
      </c>
      <c r="E92" s="35" t="s">
        <v>363</v>
      </c>
      <c r="F92" s="34" t="s">
        <v>662</v>
      </c>
      <c r="G92" s="36" t="s">
        <v>717</v>
      </c>
      <c r="H92" s="39">
        <v>2112000</v>
      </c>
      <c r="I92" s="37">
        <v>170.84</v>
      </c>
      <c r="J92" s="37">
        <v>82</v>
      </c>
      <c r="K92" s="37">
        <v>27.5</v>
      </c>
      <c r="L92" s="37">
        <v>32.5</v>
      </c>
      <c r="M92" s="37">
        <v>22</v>
      </c>
      <c r="N92" s="7">
        <v>0</v>
      </c>
      <c r="O92" s="7">
        <v>44</v>
      </c>
      <c r="P92" s="7">
        <v>20</v>
      </c>
      <c r="Q92" s="7">
        <v>10</v>
      </c>
      <c r="R92" s="7">
        <v>6</v>
      </c>
      <c r="S92" s="7">
        <v>8</v>
      </c>
      <c r="T92" s="7">
        <v>44.84</v>
      </c>
      <c r="U92" s="7">
        <v>26.200000000000003</v>
      </c>
      <c r="V92" s="7">
        <v>18.64</v>
      </c>
      <c r="W92" s="17"/>
    </row>
    <row r="93" spans="1:23" s="18" customFormat="1" ht="20.100000000000001" customHeight="1">
      <c r="A93" s="4">
        <v>87</v>
      </c>
      <c r="B93" s="34" t="s">
        <v>716</v>
      </c>
      <c r="C93" s="34" t="s">
        <v>157</v>
      </c>
      <c r="D93" s="34" t="s">
        <v>362</v>
      </c>
      <c r="E93" s="35" t="s">
        <v>364</v>
      </c>
      <c r="F93" s="34" t="s">
        <v>662</v>
      </c>
      <c r="G93" s="36" t="s">
        <v>717</v>
      </c>
      <c r="H93" s="39">
        <v>284700</v>
      </c>
      <c r="I93" s="37">
        <v>159.04000000000002</v>
      </c>
      <c r="J93" s="37">
        <v>75.2</v>
      </c>
      <c r="K93" s="37">
        <v>27.7</v>
      </c>
      <c r="L93" s="37">
        <v>26.5</v>
      </c>
      <c r="M93" s="37">
        <v>20</v>
      </c>
      <c r="N93" s="7">
        <v>1</v>
      </c>
      <c r="O93" s="7">
        <v>39</v>
      </c>
      <c r="P93" s="7">
        <v>16</v>
      </c>
      <c r="Q93" s="7">
        <v>7</v>
      </c>
      <c r="R93" s="7">
        <v>10</v>
      </c>
      <c r="S93" s="7">
        <v>6</v>
      </c>
      <c r="T93" s="7">
        <v>44.84</v>
      </c>
      <c r="U93" s="7">
        <v>26.200000000000003</v>
      </c>
      <c r="V93" s="7">
        <v>18.64</v>
      </c>
      <c r="W93" s="17"/>
    </row>
    <row r="94" spans="1:23" s="18" customFormat="1" ht="20.100000000000001" customHeight="1">
      <c r="A94" s="4">
        <v>88</v>
      </c>
      <c r="B94" s="34" t="s">
        <v>716</v>
      </c>
      <c r="C94" s="34" t="s">
        <v>157</v>
      </c>
      <c r="D94" s="34" t="s">
        <v>365</v>
      </c>
      <c r="E94" s="35" t="s">
        <v>366</v>
      </c>
      <c r="F94" s="34" t="s">
        <v>662</v>
      </c>
      <c r="G94" s="36" t="s">
        <v>717</v>
      </c>
      <c r="H94" s="39">
        <v>1042000</v>
      </c>
      <c r="I94" s="37">
        <v>167.79000000000002</v>
      </c>
      <c r="J94" s="37">
        <v>79.900000000000006</v>
      </c>
      <c r="K94" s="37">
        <v>28.9</v>
      </c>
      <c r="L94" s="37">
        <v>31</v>
      </c>
      <c r="M94" s="37">
        <v>20</v>
      </c>
      <c r="N94" s="7">
        <v>0</v>
      </c>
      <c r="O94" s="7">
        <v>47</v>
      </c>
      <c r="P94" s="7">
        <v>20</v>
      </c>
      <c r="Q94" s="7">
        <v>10</v>
      </c>
      <c r="R94" s="7">
        <v>7</v>
      </c>
      <c r="S94" s="7">
        <v>10</v>
      </c>
      <c r="T94" s="7">
        <v>40.89</v>
      </c>
      <c r="U94" s="7">
        <v>25.49</v>
      </c>
      <c r="V94" s="7">
        <v>15.399999999999999</v>
      </c>
      <c r="W94" s="17"/>
    </row>
    <row r="95" spans="1:23" s="18" customFormat="1" ht="20.100000000000001" customHeight="1">
      <c r="A95" s="4">
        <v>89</v>
      </c>
      <c r="B95" s="34" t="s">
        <v>716</v>
      </c>
      <c r="C95" s="34" t="s">
        <v>157</v>
      </c>
      <c r="D95" s="34" t="s">
        <v>367</v>
      </c>
      <c r="E95" s="35" t="s">
        <v>368</v>
      </c>
      <c r="F95" s="34" t="s">
        <v>662</v>
      </c>
      <c r="G95" s="36" t="s">
        <v>717</v>
      </c>
      <c r="H95" s="39">
        <v>3145291</v>
      </c>
      <c r="I95" s="37">
        <v>162.48000000000002</v>
      </c>
      <c r="J95" s="37">
        <v>85.5</v>
      </c>
      <c r="K95" s="37">
        <v>27</v>
      </c>
      <c r="L95" s="37">
        <v>31.5</v>
      </c>
      <c r="M95" s="37">
        <v>26</v>
      </c>
      <c r="N95" s="7">
        <v>1</v>
      </c>
      <c r="O95" s="7">
        <v>39</v>
      </c>
      <c r="P95" s="7">
        <v>16</v>
      </c>
      <c r="Q95" s="7">
        <v>10</v>
      </c>
      <c r="R95" s="7">
        <v>5</v>
      </c>
      <c r="S95" s="7">
        <v>8</v>
      </c>
      <c r="T95" s="7">
        <v>37.980000000000004</v>
      </c>
      <c r="U95" s="7">
        <v>23.090000000000003</v>
      </c>
      <c r="V95" s="7">
        <v>14.89</v>
      </c>
      <c r="W95" s="17"/>
    </row>
    <row r="96" spans="1:23" s="18" customFormat="1" ht="20.100000000000001" customHeight="1">
      <c r="A96" s="4">
        <v>90</v>
      </c>
      <c r="B96" s="34" t="s">
        <v>716</v>
      </c>
      <c r="C96" s="34" t="s">
        <v>157</v>
      </c>
      <c r="D96" s="34" t="s">
        <v>163</v>
      </c>
      <c r="E96" s="35" t="s">
        <v>369</v>
      </c>
      <c r="F96" s="34" t="s">
        <v>662</v>
      </c>
      <c r="G96" s="36" t="s">
        <v>717</v>
      </c>
      <c r="H96" s="39">
        <v>304269</v>
      </c>
      <c r="I96" s="37">
        <v>152.53</v>
      </c>
      <c r="J96" s="37">
        <v>73.2</v>
      </c>
      <c r="K96" s="37">
        <v>26.7</v>
      </c>
      <c r="L96" s="37">
        <v>25.5</v>
      </c>
      <c r="M96" s="37">
        <v>20</v>
      </c>
      <c r="N96" s="7">
        <v>1</v>
      </c>
      <c r="O96" s="7">
        <v>35</v>
      </c>
      <c r="P96" s="7">
        <v>12</v>
      </c>
      <c r="Q96" s="7">
        <v>8</v>
      </c>
      <c r="R96" s="7">
        <v>7</v>
      </c>
      <c r="S96" s="7">
        <v>8</v>
      </c>
      <c r="T96" s="7">
        <v>44.33</v>
      </c>
      <c r="U96" s="7">
        <v>26.88</v>
      </c>
      <c r="V96" s="7">
        <v>17.45</v>
      </c>
      <c r="W96" s="17"/>
    </row>
    <row r="97" spans="1:23" s="18" customFormat="1" ht="20.100000000000001" customHeight="1">
      <c r="A97" s="4">
        <v>91</v>
      </c>
      <c r="B97" s="34" t="s">
        <v>716</v>
      </c>
      <c r="C97" s="34" t="s">
        <v>157</v>
      </c>
      <c r="D97" s="34" t="s">
        <v>164</v>
      </c>
      <c r="E97" s="35" t="s">
        <v>370</v>
      </c>
      <c r="F97" s="34" t="s">
        <v>662</v>
      </c>
      <c r="G97" s="36" t="s">
        <v>717</v>
      </c>
      <c r="H97" s="39">
        <v>305000</v>
      </c>
      <c r="I97" s="37">
        <v>158.09</v>
      </c>
      <c r="J97" s="37">
        <v>71.3</v>
      </c>
      <c r="K97" s="37">
        <v>24.3</v>
      </c>
      <c r="L97" s="37">
        <v>30</v>
      </c>
      <c r="M97" s="37">
        <v>16</v>
      </c>
      <c r="N97" s="7">
        <v>1</v>
      </c>
      <c r="O97" s="7">
        <v>47</v>
      </c>
      <c r="P97" s="7">
        <v>20</v>
      </c>
      <c r="Q97" s="7">
        <v>9</v>
      </c>
      <c r="R97" s="7">
        <v>8</v>
      </c>
      <c r="S97" s="7">
        <v>10</v>
      </c>
      <c r="T97" s="7">
        <v>39.79</v>
      </c>
      <c r="U97" s="7">
        <v>23.06</v>
      </c>
      <c r="V97" s="7">
        <v>16.73</v>
      </c>
      <c r="W97" s="17"/>
    </row>
    <row r="98" spans="1:23" s="18" customFormat="1" ht="20.100000000000001" customHeight="1">
      <c r="A98" s="4">
        <v>92</v>
      </c>
      <c r="B98" s="34" t="s">
        <v>716</v>
      </c>
      <c r="C98" s="34" t="s">
        <v>157</v>
      </c>
      <c r="D98" s="34" t="s">
        <v>164</v>
      </c>
      <c r="E98" s="35" t="s">
        <v>166</v>
      </c>
      <c r="F98" s="34" t="s">
        <v>661</v>
      </c>
      <c r="G98" s="36" t="s">
        <v>717</v>
      </c>
      <c r="H98" s="39">
        <v>271794</v>
      </c>
      <c r="I98" s="37">
        <v>160.79</v>
      </c>
      <c r="J98" s="37">
        <v>84</v>
      </c>
      <c r="K98" s="37">
        <v>27</v>
      </c>
      <c r="L98" s="37">
        <v>39</v>
      </c>
      <c r="M98" s="37">
        <v>18</v>
      </c>
      <c r="N98" s="7">
        <v>0</v>
      </c>
      <c r="O98" s="7">
        <v>37</v>
      </c>
      <c r="P98" s="7">
        <v>16</v>
      </c>
      <c r="Q98" s="7">
        <v>7</v>
      </c>
      <c r="R98" s="7">
        <v>8</v>
      </c>
      <c r="S98" s="7">
        <v>6</v>
      </c>
      <c r="T98" s="7">
        <v>39.79</v>
      </c>
      <c r="U98" s="7">
        <v>23.06</v>
      </c>
      <c r="V98" s="7">
        <v>16.73</v>
      </c>
      <c r="W98" s="17"/>
    </row>
    <row r="99" spans="1:23" s="18" customFormat="1" ht="20.100000000000001" customHeight="1">
      <c r="A99" s="4">
        <v>93</v>
      </c>
      <c r="B99" s="34" t="s">
        <v>716</v>
      </c>
      <c r="C99" s="34" t="s">
        <v>157</v>
      </c>
      <c r="D99" s="34" t="s">
        <v>371</v>
      </c>
      <c r="E99" s="35" t="s">
        <v>372</v>
      </c>
      <c r="F99" s="34" t="s">
        <v>662</v>
      </c>
      <c r="G99" s="36" t="s">
        <v>717</v>
      </c>
      <c r="H99" s="39">
        <v>301000</v>
      </c>
      <c r="I99" s="37">
        <v>170.67000000000002</v>
      </c>
      <c r="J99" s="37">
        <v>81.5</v>
      </c>
      <c r="K99" s="37">
        <v>28</v>
      </c>
      <c r="L99" s="37">
        <v>31.5</v>
      </c>
      <c r="M99" s="37">
        <v>22</v>
      </c>
      <c r="N99" s="7">
        <v>0</v>
      </c>
      <c r="O99" s="7">
        <v>45</v>
      </c>
      <c r="P99" s="7">
        <v>16</v>
      </c>
      <c r="Q99" s="7">
        <v>5</v>
      </c>
      <c r="R99" s="7">
        <v>7</v>
      </c>
      <c r="S99" s="7">
        <v>6</v>
      </c>
      <c r="T99" s="7">
        <v>44.17</v>
      </c>
      <c r="U99" s="7">
        <v>25.67</v>
      </c>
      <c r="V99" s="7">
        <v>18.5</v>
      </c>
      <c r="W99" s="17"/>
    </row>
    <row r="100" spans="1:23" s="18" customFormat="1" ht="20.100000000000001" customHeight="1">
      <c r="A100" s="4">
        <v>94</v>
      </c>
      <c r="B100" s="34" t="s">
        <v>716</v>
      </c>
      <c r="C100" s="34" t="s">
        <v>157</v>
      </c>
      <c r="D100" s="34" t="s">
        <v>169</v>
      </c>
      <c r="E100" s="35" t="s">
        <v>373</v>
      </c>
      <c r="F100" s="34" t="s">
        <v>662</v>
      </c>
      <c r="G100" s="36" t="s">
        <v>717</v>
      </c>
      <c r="H100" s="39">
        <v>238000</v>
      </c>
      <c r="I100" s="37">
        <v>161</v>
      </c>
      <c r="J100" s="37">
        <v>80.5</v>
      </c>
      <c r="K100" s="37">
        <v>26</v>
      </c>
      <c r="L100" s="37">
        <v>29.5</v>
      </c>
      <c r="M100" s="37">
        <v>24</v>
      </c>
      <c r="N100" s="7">
        <v>1</v>
      </c>
      <c r="O100" s="7">
        <v>36</v>
      </c>
      <c r="P100" s="7">
        <v>16</v>
      </c>
      <c r="Q100" s="7">
        <v>7</v>
      </c>
      <c r="R100" s="7">
        <v>7</v>
      </c>
      <c r="S100" s="7">
        <v>6</v>
      </c>
      <c r="T100" s="7">
        <v>44.5</v>
      </c>
      <c r="U100" s="7">
        <v>26.400000000000002</v>
      </c>
      <c r="V100" s="7">
        <v>18.100000000000001</v>
      </c>
      <c r="W100" s="17"/>
    </row>
    <row r="101" spans="1:23" s="18" customFormat="1" ht="20.100000000000001" customHeight="1">
      <c r="A101" s="4">
        <v>95</v>
      </c>
      <c r="B101" s="34" t="s">
        <v>716</v>
      </c>
      <c r="C101" s="34" t="s">
        <v>157</v>
      </c>
      <c r="D101" s="34" t="s">
        <v>169</v>
      </c>
      <c r="E101" s="35" t="s">
        <v>374</v>
      </c>
      <c r="F101" s="34" t="s">
        <v>662</v>
      </c>
      <c r="G101" s="36" t="s">
        <v>717</v>
      </c>
      <c r="H101" s="39">
        <v>274175</v>
      </c>
      <c r="I101" s="37">
        <v>148</v>
      </c>
      <c r="J101" s="37">
        <v>67.5</v>
      </c>
      <c r="K101" s="37">
        <v>22</v>
      </c>
      <c r="L101" s="37">
        <v>29.5</v>
      </c>
      <c r="M101" s="37">
        <v>16</v>
      </c>
      <c r="N101" s="7">
        <v>0</v>
      </c>
      <c r="O101" s="7">
        <v>36</v>
      </c>
      <c r="P101" s="7">
        <v>16</v>
      </c>
      <c r="Q101" s="7">
        <v>6</v>
      </c>
      <c r="R101" s="7">
        <v>8</v>
      </c>
      <c r="S101" s="7">
        <v>6</v>
      </c>
      <c r="T101" s="7">
        <v>44.5</v>
      </c>
      <c r="U101" s="7">
        <v>26.400000000000002</v>
      </c>
      <c r="V101" s="7">
        <v>18.100000000000001</v>
      </c>
      <c r="W101" s="17"/>
    </row>
    <row r="102" spans="1:23" s="18" customFormat="1" ht="20.100000000000001" customHeight="1">
      <c r="A102" s="4">
        <v>96</v>
      </c>
      <c r="B102" s="34" t="s">
        <v>716</v>
      </c>
      <c r="C102" s="34" t="s">
        <v>157</v>
      </c>
      <c r="D102" s="34" t="s">
        <v>171</v>
      </c>
      <c r="E102" s="35" t="s">
        <v>375</v>
      </c>
      <c r="F102" s="34" t="s">
        <v>662</v>
      </c>
      <c r="G102" s="36" t="s">
        <v>720</v>
      </c>
      <c r="H102" s="39">
        <v>40000</v>
      </c>
      <c r="I102" s="37">
        <v>155.06</v>
      </c>
      <c r="J102" s="37">
        <v>78</v>
      </c>
      <c r="K102" s="37">
        <v>28.5</v>
      </c>
      <c r="L102" s="37">
        <v>33.5</v>
      </c>
      <c r="M102" s="37">
        <v>16</v>
      </c>
      <c r="N102" s="7">
        <v>0</v>
      </c>
      <c r="O102" s="7">
        <v>34</v>
      </c>
      <c r="P102" s="7">
        <v>16</v>
      </c>
      <c r="Q102" s="7">
        <v>5</v>
      </c>
      <c r="R102" s="7">
        <v>7</v>
      </c>
      <c r="S102" s="7">
        <v>6</v>
      </c>
      <c r="T102" s="7">
        <v>43.06</v>
      </c>
      <c r="U102" s="7">
        <v>25.56</v>
      </c>
      <c r="V102" s="7">
        <v>17.5</v>
      </c>
      <c r="W102" s="17"/>
    </row>
    <row r="103" spans="1:23" s="18" customFormat="1" ht="20.100000000000001" customHeight="1">
      <c r="A103" s="4">
        <v>97</v>
      </c>
      <c r="B103" s="34" t="s">
        <v>716</v>
      </c>
      <c r="C103" s="34" t="s">
        <v>157</v>
      </c>
      <c r="D103" s="34" t="s">
        <v>173</v>
      </c>
      <c r="E103" s="35" t="s">
        <v>376</v>
      </c>
      <c r="F103" s="34" t="s">
        <v>662</v>
      </c>
      <c r="G103" s="36" t="s">
        <v>717</v>
      </c>
      <c r="H103" s="39">
        <v>336000</v>
      </c>
      <c r="I103" s="37">
        <v>153.4</v>
      </c>
      <c r="J103" s="37">
        <v>64.8</v>
      </c>
      <c r="K103" s="37">
        <v>24.8</v>
      </c>
      <c r="L103" s="37">
        <v>27</v>
      </c>
      <c r="M103" s="37">
        <v>12</v>
      </c>
      <c r="N103" s="7">
        <v>1</v>
      </c>
      <c r="O103" s="7">
        <v>44</v>
      </c>
      <c r="P103" s="7">
        <v>20</v>
      </c>
      <c r="Q103" s="7">
        <v>9</v>
      </c>
      <c r="R103" s="7">
        <v>7</v>
      </c>
      <c r="S103" s="7">
        <v>8</v>
      </c>
      <c r="T103" s="7">
        <v>44.6</v>
      </c>
      <c r="U103" s="7">
        <v>26.310000000000002</v>
      </c>
      <c r="V103" s="7">
        <v>18.29</v>
      </c>
      <c r="W103" s="17"/>
    </row>
    <row r="104" spans="1:23" s="18" customFormat="1" ht="20.100000000000001" customHeight="1">
      <c r="A104" s="4">
        <v>98</v>
      </c>
      <c r="B104" s="34" t="s">
        <v>716</v>
      </c>
      <c r="C104" s="34" t="s">
        <v>157</v>
      </c>
      <c r="D104" s="34" t="s">
        <v>175</v>
      </c>
      <c r="E104" s="35" t="s">
        <v>377</v>
      </c>
      <c r="F104" s="34" t="s">
        <v>662</v>
      </c>
      <c r="G104" s="36" t="s">
        <v>720</v>
      </c>
      <c r="H104" s="39">
        <v>143800</v>
      </c>
      <c r="I104" s="37">
        <v>177.32999999999998</v>
      </c>
      <c r="J104" s="37">
        <v>91.5</v>
      </c>
      <c r="K104" s="37">
        <v>28.5</v>
      </c>
      <c r="L104" s="37">
        <v>37</v>
      </c>
      <c r="M104" s="37">
        <v>26</v>
      </c>
      <c r="N104" s="7">
        <v>0</v>
      </c>
      <c r="O104" s="7">
        <v>40</v>
      </c>
      <c r="P104" s="7">
        <v>20</v>
      </c>
      <c r="Q104" s="7">
        <v>7</v>
      </c>
      <c r="R104" s="7">
        <v>7</v>
      </c>
      <c r="S104" s="7">
        <v>6</v>
      </c>
      <c r="T104" s="7">
        <v>45.83</v>
      </c>
      <c r="U104" s="7">
        <v>26.08</v>
      </c>
      <c r="V104" s="7">
        <v>19.75</v>
      </c>
      <c r="W104" s="17"/>
    </row>
    <row r="105" spans="1:23" s="18" customFormat="1" ht="20.100000000000001" customHeight="1">
      <c r="A105" s="4">
        <v>99</v>
      </c>
      <c r="B105" s="34" t="s">
        <v>716</v>
      </c>
      <c r="C105" s="34" t="s">
        <v>157</v>
      </c>
      <c r="D105" s="34" t="s">
        <v>177</v>
      </c>
      <c r="E105" s="35" t="s">
        <v>378</v>
      </c>
      <c r="F105" s="34" t="s">
        <v>661</v>
      </c>
      <c r="G105" s="36" t="s">
        <v>717</v>
      </c>
      <c r="H105" s="39">
        <v>293469</v>
      </c>
      <c r="I105" s="37">
        <v>162.01</v>
      </c>
      <c r="J105" s="37">
        <v>74.7</v>
      </c>
      <c r="K105" s="37">
        <v>27.7</v>
      </c>
      <c r="L105" s="37">
        <v>36</v>
      </c>
      <c r="M105" s="37">
        <v>10</v>
      </c>
      <c r="N105" s="7">
        <v>1</v>
      </c>
      <c r="O105" s="7">
        <v>48</v>
      </c>
      <c r="P105" s="7">
        <v>20</v>
      </c>
      <c r="Q105" s="7">
        <v>10</v>
      </c>
      <c r="R105" s="7">
        <v>10</v>
      </c>
      <c r="S105" s="7">
        <v>8</v>
      </c>
      <c r="T105" s="7">
        <v>39.31</v>
      </c>
      <c r="U105" s="7">
        <v>23.78</v>
      </c>
      <c r="V105" s="7">
        <v>15.53</v>
      </c>
      <c r="W105" s="17"/>
    </row>
    <row r="106" spans="1:23" s="18" customFormat="1" ht="20.100000000000001" customHeight="1">
      <c r="A106" s="4">
        <v>100</v>
      </c>
      <c r="B106" s="34" t="s">
        <v>716</v>
      </c>
      <c r="C106" s="34" t="s">
        <v>157</v>
      </c>
      <c r="D106" s="34" t="s">
        <v>379</v>
      </c>
      <c r="E106" s="35" t="s">
        <v>729</v>
      </c>
      <c r="F106" s="34" t="s">
        <v>662</v>
      </c>
      <c r="G106" s="36" t="s">
        <v>720</v>
      </c>
      <c r="H106" s="39">
        <v>146000</v>
      </c>
      <c r="I106" s="37">
        <v>170.54999999999998</v>
      </c>
      <c r="J106" s="37">
        <v>89.7</v>
      </c>
      <c r="K106" s="37">
        <v>26.7</v>
      </c>
      <c r="L106" s="37">
        <v>39</v>
      </c>
      <c r="M106" s="37">
        <v>24</v>
      </c>
      <c r="N106" s="7">
        <v>0</v>
      </c>
      <c r="O106" s="7">
        <v>41</v>
      </c>
      <c r="P106" s="7">
        <v>20</v>
      </c>
      <c r="Q106" s="7">
        <v>6</v>
      </c>
      <c r="R106" s="7">
        <v>7</v>
      </c>
      <c r="S106" s="7">
        <v>8</v>
      </c>
      <c r="T106" s="7">
        <v>39.849999999999994</v>
      </c>
      <c r="U106" s="7">
        <v>24.4</v>
      </c>
      <c r="V106" s="7">
        <v>15.45</v>
      </c>
      <c r="W106" s="17"/>
    </row>
    <row r="107" spans="1:23" s="18" customFormat="1" ht="20.100000000000001" customHeight="1">
      <c r="A107" s="4">
        <v>101</v>
      </c>
      <c r="B107" s="34" t="s">
        <v>716</v>
      </c>
      <c r="C107" s="34" t="s">
        <v>157</v>
      </c>
      <c r="D107" s="34" t="s">
        <v>179</v>
      </c>
      <c r="E107" s="35" t="s">
        <v>730</v>
      </c>
      <c r="F107" s="34" t="s">
        <v>662</v>
      </c>
      <c r="G107" s="36" t="s">
        <v>720</v>
      </c>
      <c r="H107" s="39">
        <v>144155</v>
      </c>
      <c r="I107" s="37">
        <v>173.08</v>
      </c>
      <c r="J107" s="37">
        <v>84.3</v>
      </c>
      <c r="K107" s="37">
        <v>26.8</v>
      </c>
      <c r="L107" s="37">
        <v>35.5</v>
      </c>
      <c r="M107" s="37">
        <v>22</v>
      </c>
      <c r="N107" s="7">
        <v>0</v>
      </c>
      <c r="O107" s="7">
        <v>45</v>
      </c>
      <c r="P107" s="7">
        <v>20</v>
      </c>
      <c r="Q107" s="7">
        <v>6</v>
      </c>
      <c r="R107" s="7">
        <v>9</v>
      </c>
      <c r="S107" s="7">
        <v>10</v>
      </c>
      <c r="T107" s="7">
        <v>43.78</v>
      </c>
      <c r="U107" s="7">
        <v>25.15</v>
      </c>
      <c r="V107" s="7">
        <v>18.63</v>
      </c>
      <c r="W107" s="17"/>
    </row>
    <row r="108" spans="1:23" s="18" customFormat="1" ht="20.100000000000001" customHeight="1">
      <c r="A108" s="4">
        <v>102</v>
      </c>
      <c r="B108" s="34" t="s">
        <v>716</v>
      </c>
      <c r="C108" s="34" t="s">
        <v>157</v>
      </c>
      <c r="D108" s="34" t="s">
        <v>180</v>
      </c>
      <c r="E108" s="35" t="s">
        <v>380</v>
      </c>
      <c r="F108" s="34" t="s">
        <v>662</v>
      </c>
      <c r="G108" s="36" t="s">
        <v>720</v>
      </c>
      <c r="H108" s="39">
        <v>129308</v>
      </c>
      <c r="I108" s="37">
        <v>172.32</v>
      </c>
      <c r="J108" s="37">
        <v>79.8</v>
      </c>
      <c r="K108" s="37">
        <v>27.3</v>
      </c>
      <c r="L108" s="37">
        <v>31.5</v>
      </c>
      <c r="M108" s="37">
        <v>20</v>
      </c>
      <c r="N108" s="7">
        <v>1</v>
      </c>
      <c r="O108" s="7">
        <v>48</v>
      </c>
      <c r="P108" s="7">
        <v>20</v>
      </c>
      <c r="Q108" s="7">
        <v>10</v>
      </c>
      <c r="R108" s="7">
        <v>8</v>
      </c>
      <c r="S108" s="7">
        <v>10</v>
      </c>
      <c r="T108" s="7">
        <v>44.519999999999996</v>
      </c>
      <c r="U108" s="7">
        <v>26.919999999999998</v>
      </c>
      <c r="V108" s="7">
        <v>17.600000000000001</v>
      </c>
      <c r="W108" s="17"/>
    </row>
    <row r="109" spans="1:23" s="18" customFormat="1" ht="20.100000000000001" customHeight="1">
      <c r="A109" s="4">
        <v>103</v>
      </c>
      <c r="B109" s="34" t="s">
        <v>716</v>
      </c>
      <c r="C109" s="34" t="s">
        <v>157</v>
      </c>
      <c r="D109" s="34" t="s">
        <v>182</v>
      </c>
      <c r="E109" s="35" t="s">
        <v>381</v>
      </c>
      <c r="F109" s="34" t="s">
        <v>661</v>
      </c>
      <c r="G109" s="36" t="s">
        <v>720</v>
      </c>
      <c r="H109" s="39">
        <v>82332</v>
      </c>
      <c r="I109" s="37">
        <v>141.78</v>
      </c>
      <c r="J109" s="37">
        <v>65.8</v>
      </c>
      <c r="K109" s="37">
        <v>25.8</v>
      </c>
      <c r="L109" s="37">
        <v>30</v>
      </c>
      <c r="M109" s="37">
        <v>10</v>
      </c>
      <c r="N109" s="7">
        <v>0</v>
      </c>
      <c r="O109" s="7">
        <v>34</v>
      </c>
      <c r="P109" s="7">
        <v>16</v>
      </c>
      <c r="Q109" s="7">
        <v>5</v>
      </c>
      <c r="R109" s="7">
        <v>7</v>
      </c>
      <c r="S109" s="7">
        <v>6</v>
      </c>
      <c r="T109" s="7">
        <v>41.980000000000004</v>
      </c>
      <c r="U109" s="7">
        <v>24.3</v>
      </c>
      <c r="V109" s="7">
        <v>17.68</v>
      </c>
      <c r="W109" s="17"/>
    </row>
    <row r="110" spans="1:23" s="18" customFormat="1" ht="20.100000000000001" customHeight="1">
      <c r="A110" s="4">
        <v>104</v>
      </c>
      <c r="B110" s="34" t="s">
        <v>716</v>
      </c>
      <c r="C110" s="34" t="s">
        <v>157</v>
      </c>
      <c r="D110" s="34" t="s">
        <v>182</v>
      </c>
      <c r="E110" s="35" t="s">
        <v>185</v>
      </c>
      <c r="F110" s="34" t="s">
        <v>662</v>
      </c>
      <c r="G110" s="36" t="s">
        <v>720</v>
      </c>
      <c r="H110" s="39">
        <v>1100</v>
      </c>
      <c r="I110" s="37">
        <v>154.98000000000002</v>
      </c>
      <c r="J110" s="37">
        <v>79</v>
      </c>
      <c r="K110" s="37">
        <v>28</v>
      </c>
      <c r="L110" s="37">
        <v>31</v>
      </c>
      <c r="M110" s="37">
        <v>20</v>
      </c>
      <c r="N110" s="7">
        <v>0</v>
      </c>
      <c r="O110" s="7">
        <v>34</v>
      </c>
      <c r="P110" s="7">
        <v>16</v>
      </c>
      <c r="Q110" s="7">
        <v>5</v>
      </c>
      <c r="R110" s="7">
        <v>7</v>
      </c>
      <c r="S110" s="7">
        <v>6</v>
      </c>
      <c r="T110" s="7">
        <v>41.980000000000004</v>
      </c>
      <c r="U110" s="7">
        <v>24.3</v>
      </c>
      <c r="V110" s="7">
        <v>17.68</v>
      </c>
      <c r="W110" s="17"/>
    </row>
    <row r="111" spans="1:23" s="18" customFormat="1" ht="20.100000000000001" customHeight="1">
      <c r="A111" s="4">
        <v>105</v>
      </c>
      <c r="B111" s="34" t="s">
        <v>716</v>
      </c>
      <c r="C111" s="34" t="s">
        <v>157</v>
      </c>
      <c r="D111" s="34" t="s">
        <v>182</v>
      </c>
      <c r="E111" s="35" t="s">
        <v>186</v>
      </c>
      <c r="F111" s="34" t="s">
        <v>662</v>
      </c>
      <c r="G111" s="36" t="s">
        <v>720</v>
      </c>
      <c r="H111" s="39">
        <v>3000</v>
      </c>
      <c r="I111" s="37">
        <v>159.48000000000002</v>
      </c>
      <c r="J111" s="37">
        <v>83.5</v>
      </c>
      <c r="K111" s="37">
        <v>28.5</v>
      </c>
      <c r="L111" s="37">
        <v>33</v>
      </c>
      <c r="M111" s="37">
        <v>22</v>
      </c>
      <c r="N111" s="7">
        <v>0</v>
      </c>
      <c r="O111" s="7">
        <v>34</v>
      </c>
      <c r="P111" s="7">
        <v>16</v>
      </c>
      <c r="Q111" s="7">
        <v>5</v>
      </c>
      <c r="R111" s="7">
        <v>7</v>
      </c>
      <c r="S111" s="7">
        <v>6</v>
      </c>
      <c r="T111" s="7">
        <v>41.980000000000004</v>
      </c>
      <c r="U111" s="7">
        <v>24.3</v>
      </c>
      <c r="V111" s="7">
        <v>17.68</v>
      </c>
      <c r="W111" s="17"/>
    </row>
    <row r="112" spans="1:23" s="18" customFormat="1" ht="20.100000000000001" customHeight="1">
      <c r="A112" s="4">
        <v>106</v>
      </c>
      <c r="B112" s="34" t="s">
        <v>716</v>
      </c>
      <c r="C112" s="34" t="s">
        <v>157</v>
      </c>
      <c r="D112" s="34" t="s">
        <v>182</v>
      </c>
      <c r="E112" s="35" t="s">
        <v>385</v>
      </c>
      <c r="F112" s="34" t="s">
        <v>662</v>
      </c>
      <c r="G112" s="36" t="s">
        <v>720</v>
      </c>
      <c r="H112" s="39">
        <v>1279</v>
      </c>
      <c r="I112" s="37">
        <v>153.98000000000002</v>
      </c>
      <c r="J112" s="37">
        <v>78</v>
      </c>
      <c r="K112" s="37">
        <v>27</v>
      </c>
      <c r="L112" s="37">
        <v>31</v>
      </c>
      <c r="M112" s="37">
        <v>20</v>
      </c>
      <c r="N112" s="7">
        <v>0</v>
      </c>
      <c r="O112" s="7">
        <v>34</v>
      </c>
      <c r="P112" s="7">
        <v>16</v>
      </c>
      <c r="Q112" s="7">
        <v>5</v>
      </c>
      <c r="R112" s="7">
        <v>7</v>
      </c>
      <c r="S112" s="7">
        <v>6</v>
      </c>
      <c r="T112" s="7">
        <v>41.980000000000004</v>
      </c>
      <c r="U112" s="7">
        <v>24.3</v>
      </c>
      <c r="V112" s="7">
        <v>17.68</v>
      </c>
      <c r="W112" s="17"/>
    </row>
    <row r="113" spans="1:23" s="18" customFormat="1" ht="20.100000000000001" customHeight="1">
      <c r="A113" s="4">
        <v>107</v>
      </c>
      <c r="B113" s="34" t="s">
        <v>716</v>
      </c>
      <c r="C113" s="34" t="s">
        <v>157</v>
      </c>
      <c r="D113" s="34" t="s">
        <v>182</v>
      </c>
      <c r="E113" s="35" t="s">
        <v>386</v>
      </c>
      <c r="F113" s="34" t="s">
        <v>662</v>
      </c>
      <c r="G113" s="36" t="s">
        <v>720</v>
      </c>
      <c r="H113" s="39">
        <v>1212</v>
      </c>
      <c r="I113" s="37">
        <v>158.98000000000002</v>
      </c>
      <c r="J113" s="37">
        <v>83</v>
      </c>
      <c r="K113" s="37">
        <v>28</v>
      </c>
      <c r="L113" s="37">
        <v>31</v>
      </c>
      <c r="M113" s="37">
        <v>24</v>
      </c>
      <c r="N113" s="7">
        <v>0</v>
      </c>
      <c r="O113" s="7">
        <v>34</v>
      </c>
      <c r="P113" s="7">
        <v>16</v>
      </c>
      <c r="Q113" s="7">
        <v>5</v>
      </c>
      <c r="R113" s="7">
        <v>7</v>
      </c>
      <c r="S113" s="7">
        <v>6</v>
      </c>
      <c r="T113" s="7">
        <v>41.980000000000004</v>
      </c>
      <c r="U113" s="7">
        <v>24.3</v>
      </c>
      <c r="V113" s="7">
        <v>17.68</v>
      </c>
      <c r="W113" s="17"/>
    </row>
    <row r="114" spans="1:23" s="18" customFormat="1" ht="20.100000000000001" customHeight="1">
      <c r="A114" s="4">
        <v>108</v>
      </c>
      <c r="B114" s="34" t="s">
        <v>716</v>
      </c>
      <c r="C114" s="34" t="s">
        <v>157</v>
      </c>
      <c r="D114" s="34" t="s">
        <v>182</v>
      </c>
      <c r="E114" s="35" t="s">
        <v>189</v>
      </c>
      <c r="F114" s="34" t="s">
        <v>662</v>
      </c>
      <c r="G114" s="36" t="s">
        <v>720</v>
      </c>
      <c r="H114" s="39">
        <v>2127</v>
      </c>
      <c r="I114" s="37">
        <v>156.48000000000002</v>
      </c>
      <c r="J114" s="37">
        <v>80.5</v>
      </c>
      <c r="K114" s="37">
        <v>25.5</v>
      </c>
      <c r="L114" s="37">
        <v>33</v>
      </c>
      <c r="M114" s="37">
        <v>22</v>
      </c>
      <c r="N114" s="7">
        <v>0</v>
      </c>
      <c r="O114" s="7">
        <v>34</v>
      </c>
      <c r="P114" s="7">
        <v>16</v>
      </c>
      <c r="Q114" s="7">
        <v>5</v>
      </c>
      <c r="R114" s="7">
        <v>7</v>
      </c>
      <c r="S114" s="7">
        <v>6</v>
      </c>
      <c r="T114" s="7">
        <v>41.980000000000004</v>
      </c>
      <c r="U114" s="7">
        <v>24.3</v>
      </c>
      <c r="V114" s="7">
        <v>17.68</v>
      </c>
      <c r="W114" s="17"/>
    </row>
    <row r="115" spans="1:23" s="18" customFormat="1" ht="20.100000000000001" customHeight="1">
      <c r="A115" s="4">
        <v>109</v>
      </c>
      <c r="B115" s="34" t="s">
        <v>716</v>
      </c>
      <c r="C115" s="34" t="s">
        <v>157</v>
      </c>
      <c r="D115" s="34" t="s">
        <v>182</v>
      </c>
      <c r="E115" s="35" t="s">
        <v>382</v>
      </c>
      <c r="F115" s="34" t="s">
        <v>662</v>
      </c>
      <c r="G115" s="36" t="s">
        <v>720</v>
      </c>
      <c r="H115" s="39">
        <v>2156</v>
      </c>
      <c r="I115" s="37">
        <v>159.9</v>
      </c>
      <c r="J115" s="37">
        <v>84</v>
      </c>
      <c r="K115" s="37">
        <v>29</v>
      </c>
      <c r="L115" s="37">
        <v>33</v>
      </c>
      <c r="M115" s="37">
        <v>22</v>
      </c>
      <c r="N115" s="7">
        <v>0</v>
      </c>
      <c r="O115" s="7">
        <v>34</v>
      </c>
      <c r="P115" s="7">
        <v>16</v>
      </c>
      <c r="Q115" s="7">
        <v>5</v>
      </c>
      <c r="R115" s="7">
        <v>7</v>
      </c>
      <c r="S115" s="7">
        <v>6</v>
      </c>
      <c r="T115" s="7">
        <v>41.980000000000004</v>
      </c>
      <c r="U115" s="7">
        <v>24.3</v>
      </c>
      <c r="V115" s="7">
        <v>17.68</v>
      </c>
      <c r="W115" s="17"/>
    </row>
    <row r="116" spans="1:23" s="18" customFormat="1" ht="20.100000000000001" customHeight="1">
      <c r="A116" s="4">
        <v>110</v>
      </c>
      <c r="B116" s="34" t="s">
        <v>716</v>
      </c>
      <c r="C116" s="34" t="s">
        <v>157</v>
      </c>
      <c r="D116" s="34" t="s">
        <v>182</v>
      </c>
      <c r="E116" s="35" t="s">
        <v>383</v>
      </c>
      <c r="F116" s="34" t="s">
        <v>662</v>
      </c>
      <c r="G116" s="36" t="s">
        <v>720</v>
      </c>
      <c r="H116" s="39">
        <v>3104</v>
      </c>
      <c r="I116" s="37">
        <v>158.98000000000002</v>
      </c>
      <c r="J116" s="37">
        <v>83</v>
      </c>
      <c r="K116" s="37">
        <v>28</v>
      </c>
      <c r="L116" s="37">
        <v>33</v>
      </c>
      <c r="M116" s="37">
        <v>22</v>
      </c>
      <c r="N116" s="7">
        <v>0</v>
      </c>
      <c r="O116" s="7">
        <v>34</v>
      </c>
      <c r="P116" s="7">
        <v>16</v>
      </c>
      <c r="Q116" s="7">
        <v>5</v>
      </c>
      <c r="R116" s="7">
        <v>7</v>
      </c>
      <c r="S116" s="7">
        <v>6</v>
      </c>
      <c r="T116" s="7">
        <v>41.980000000000004</v>
      </c>
      <c r="U116" s="7">
        <v>24.3</v>
      </c>
      <c r="V116" s="7">
        <v>17.68</v>
      </c>
      <c r="W116" s="17"/>
    </row>
    <row r="117" spans="1:23" s="18" customFormat="1" ht="20.100000000000001" customHeight="1">
      <c r="A117" s="4">
        <v>111</v>
      </c>
      <c r="B117" s="34" t="s">
        <v>716</v>
      </c>
      <c r="C117" s="34" t="s">
        <v>157</v>
      </c>
      <c r="D117" s="34" t="s">
        <v>182</v>
      </c>
      <c r="E117" s="35" t="s">
        <v>384</v>
      </c>
      <c r="F117" s="34" t="s">
        <v>662</v>
      </c>
      <c r="G117" s="36" t="s">
        <v>720</v>
      </c>
      <c r="H117" s="39">
        <v>2127</v>
      </c>
      <c r="I117" s="37">
        <v>157.98000000000002</v>
      </c>
      <c r="J117" s="37">
        <v>82</v>
      </c>
      <c r="K117" s="37">
        <v>27</v>
      </c>
      <c r="L117" s="37">
        <v>33</v>
      </c>
      <c r="M117" s="37">
        <v>22</v>
      </c>
      <c r="N117" s="7">
        <v>0</v>
      </c>
      <c r="O117" s="7">
        <v>34</v>
      </c>
      <c r="P117" s="7">
        <v>16</v>
      </c>
      <c r="Q117" s="7">
        <v>5</v>
      </c>
      <c r="R117" s="7">
        <v>7</v>
      </c>
      <c r="S117" s="7">
        <v>6</v>
      </c>
      <c r="T117" s="7">
        <v>41.980000000000004</v>
      </c>
      <c r="U117" s="7">
        <v>24.3</v>
      </c>
      <c r="V117" s="7">
        <v>17.68</v>
      </c>
      <c r="W117" s="17"/>
    </row>
    <row r="118" spans="1:23" s="18" customFormat="1" ht="20.100000000000001" customHeight="1">
      <c r="A118" s="4">
        <v>112</v>
      </c>
      <c r="B118" s="34" t="s">
        <v>716</v>
      </c>
      <c r="C118" s="34" t="s">
        <v>157</v>
      </c>
      <c r="D118" s="34" t="s">
        <v>191</v>
      </c>
      <c r="E118" s="35" t="s">
        <v>196</v>
      </c>
      <c r="F118" s="34" t="s">
        <v>662</v>
      </c>
      <c r="G118" s="36" t="s">
        <v>720</v>
      </c>
      <c r="H118" s="39">
        <v>69930</v>
      </c>
      <c r="I118" s="37">
        <v>163.36000000000001</v>
      </c>
      <c r="J118" s="37">
        <v>74</v>
      </c>
      <c r="K118" s="37">
        <v>25.5</v>
      </c>
      <c r="L118" s="37">
        <v>29.5</v>
      </c>
      <c r="M118" s="37">
        <v>18</v>
      </c>
      <c r="N118" s="7">
        <v>1</v>
      </c>
      <c r="O118" s="7">
        <v>46</v>
      </c>
      <c r="P118" s="7">
        <v>20</v>
      </c>
      <c r="Q118" s="7">
        <v>9</v>
      </c>
      <c r="R118" s="7">
        <v>7</v>
      </c>
      <c r="S118" s="7">
        <v>10</v>
      </c>
      <c r="T118" s="7">
        <v>43.36</v>
      </c>
      <c r="U118" s="7">
        <v>25.36</v>
      </c>
      <c r="V118" s="7">
        <v>18</v>
      </c>
      <c r="W118" s="17"/>
    </row>
    <row r="119" spans="1:23" s="18" customFormat="1" ht="20.100000000000001" customHeight="1">
      <c r="A119" s="4">
        <v>113</v>
      </c>
      <c r="B119" s="34" t="s">
        <v>716</v>
      </c>
      <c r="C119" s="34" t="s">
        <v>157</v>
      </c>
      <c r="D119" s="34" t="s">
        <v>191</v>
      </c>
      <c r="E119" s="35" t="s">
        <v>387</v>
      </c>
      <c r="F119" s="34" t="s">
        <v>662</v>
      </c>
      <c r="G119" s="36" t="s">
        <v>720</v>
      </c>
      <c r="H119" s="39">
        <v>4915</v>
      </c>
      <c r="I119" s="37">
        <v>157.86000000000001</v>
      </c>
      <c r="J119" s="37">
        <v>79.5</v>
      </c>
      <c r="K119" s="37">
        <v>29</v>
      </c>
      <c r="L119" s="37">
        <v>32.5</v>
      </c>
      <c r="M119" s="37">
        <v>18</v>
      </c>
      <c r="N119" s="7">
        <v>0</v>
      </c>
      <c r="O119" s="7">
        <v>35</v>
      </c>
      <c r="P119" s="7">
        <v>16</v>
      </c>
      <c r="Q119" s="7">
        <v>6</v>
      </c>
      <c r="R119" s="7">
        <v>7</v>
      </c>
      <c r="S119" s="7">
        <v>6</v>
      </c>
      <c r="T119" s="7">
        <v>43.36</v>
      </c>
      <c r="U119" s="7">
        <v>25.36</v>
      </c>
      <c r="V119" s="7">
        <v>18</v>
      </c>
      <c r="W119" s="17"/>
    </row>
    <row r="120" spans="1:23" s="18" customFormat="1" ht="20.100000000000001" customHeight="1">
      <c r="A120" s="4">
        <v>114</v>
      </c>
      <c r="B120" s="34" t="s">
        <v>716</v>
      </c>
      <c r="C120" s="34" t="s">
        <v>157</v>
      </c>
      <c r="D120" s="34" t="s">
        <v>197</v>
      </c>
      <c r="E120" s="35" t="s">
        <v>395</v>
      </c>
      <c r="F120" s="34" t="s">
        <v>662</v>
      </c>
      <c r="G120" s="36" t="s">
        <v>720</v>
      </c>
      <c r="H120" s="39">
        <v>4438</v>
      </c>
      <c r="I120" s="37">
        <v>164.12</v>
      </c>
      <c r="J120" s="37">
        <v>82</v>
      </c>
      <c r="K120" s="37">
        <v>28</v>
      </c>
      <c r="L120" s="37">
        <v>34</v>
      </c>
      <c r="M120" s="37">
        <v>20</v>
      </c>
      <c r="N120" s="7">
        <v>0</v>
      </c>
      <c r="O120" s="7">
        <v>40</v>
      </c>
      <c r="P120" s="7">
        <v>20</v>
      </c>
      <c r="Q120" s="7">
        <v>5</v>
      </c>
      <c r="R120" s="7">
        <v>7</v>
      </c>
      <c r="S120" s="7">
        <v>8</v>
      </c>
      <c r="T120" s="7">
        <v>42.12</v>
      </c>
      <c r="U120" s="7">
        <v>24.32</v>
      </c>
      <c r="V120" s="7">
        <v>17.799999999999997</v>
      </c>
      <c r="W120" s="17"/>
    </row>
    <row r="121" spans="1:23" s="18" customFormat="1" ht="20.100000000000001" customHeight="1">
      <c r="A121" s="4">
        <v>115</v>
      </c>
      <c r="B121" s="34" t="s">
        <v>716</v>
      </c>
      <c r="C121" s="34" t="s">
        <v>157</v>
      </c>
      <c r="D121" s="34" t="s">
        <v>197</v>
      </c>
      <c r="E121" s="35" t="s">
        <v>205</v>
      </c>
      <c r="F121" s="34" t="s">
        <v>662</v>
      </c>
      <c r="G121" s="36" t="s">
        <v>720</v>
      </c>
      <c r="H121" s="39">
        <v>9406</v>
      </c>
      <c r="I121" s="37">
        <v>159.12</v>
      </c>
      <c r="J121" s="37">
        <v>79</v>
      </c>
      <c r="K121" s="37">
        <v>29</v>
      </c>
      <c r="L121" s="37">
        <v>34</v>
      </c>
      <c r="M121" s="37">
        <v>16</v>
      </c>
      <c r="N121" s="7">
        <v>0</v>
      </c>
      <c r="O121" s="7">
        <v>38</v>
      </c>
      <c r="P121" s="7">
        <v>18</v>
      </c>
      <c r="Q121" s="7">
        <v>5</v>
      </c>
      <c r="R121" s="7">
        <v>7</v>
      </c>
      <c r="S121" s="7">
        <v>8</v>
      </c>
      <c r="T121" s="7">
        <v>42.12</v>
      </c>
      <c r="U121" s="7">
        <v>24.32</v>
      </c>
      <c r="V121" s="7">
        <v>17.799999999999997</v>
      </c>
      <c r="W121" s="17"/>
    </row>
    <row r="122" spans="1:23" s="18" customFormat="1" ht="20.100000000000001" customHeight="1">
      <c r="A122" s="4">
        <v>116</v>
      </c>
      <c r="B122" s="34" t="s">
        <v>716</v>
      </c>
      <c r="C122" s="34" t="s">
        <v>157</v>
      </c>
      <c r="D122" s="34" t="s">
        <v>197</v>
      </c>
      <c r="E122" s="35" t="s">
        <v>394</v>
      </c>
      <c r="F122" s="34" t="s">
        <v>662</v>
      </c>
      <c r="G122" s="36" t="s">
        <v>720</v>
      </c>
      <c r="H122" s="39">
        <v>5222</v>
      </c>
      <c r="I122" s="37">
        <v>149.12</v>
      </c>
      <c r="J122" s="37">
        <v>69</v>
      </c>
      <c r="K122" s="37">
        <v>25</v>
      </c>
      <c r="L122" s="37">
        <v>34</v>
      </c>
      <c r="M122" s="37">
        <v>10</v>
      </c>
      <c r="N122" s="7">
        <v>0</v>
      </c>
      <c r="O122" s="7">
        <v>38</v>
      </c>
      <c r="P122" s="7">
        <v>18</v>
      </c>
      <c r="Q122" s="7">
        <v>5</v>
      </c>
      <c r="R122" s="7">
        <v>7</v>
      </c>
      <c r="S122" s="7">
        <v>8</v>
      </c>
      <c r="T122" s="7">
        <v>42.12</v>
      </c>
      <c r="U122" s="7">
        <v>24.32</v>
      </c>
      <c r="V122" s="7">
        <v>17.799999999999997</v>
      </c>
      <c r="W122" s="17"/>
    </row>
    <row r="123" spans="1:23" s="18" customFormat="1" ht="20.100000000000001" customHeight="1">
      <c r="A123" s="4">
        <v>117</v>
      </c>
      <c r="B123" s="34" t="s">
        <v>716</v>
      </c>
      <c r="C123" s="34" t="s">
        <v>157</v>
      </c>
      <c r="D123" s="34" t="s">
        <v>197</v>
      </c>
      <c r="E123" s="35" t="s">
        <v>390</v>
      </c>
      <c r="F123" s="34" t="s">
        <v>662</v>
      </c>
      <c r="G123" s="36" t="s">
        <v>720</v>
      </c>
      <c r="H123" s="39">
        <v>8999</v>
      </c>
      <c r="I123" s="37">
        <v>152.12</v>
      </c>
      <c r="J123" s="37">
        <v>72</v>
      </c>
      <c r="K123" s="37">
        <v>26</v>
      </c>
      <c r="L123" s="37">
        <v>28</v>
      </c>
      <c r="M123" s="37">
        <v>18</v>
      </c>
      <c r="N123" s="7">
        <v>0</v>
      </c>
      <c r="O123" s="7">
        <v>38</v>
      </c>
      <c r="P123" s="7">
        <v>18</v>
      </c>
      <c r="Q123" s="7">
        <v>5</v>
      </c>
      <c r="R123" s="7">
        <v>7</v>
      </c>
      <c r="S123" s="7">
        <v>8</v>
      </c>
      <c r="T123" s="7">
        <v>42.12</v>
      </c>
      <c r="U123" s="7">
        <v>24.32</v>
      </c>
      <c r="V123" s="7">
        <v>17.799999999999997</v>
      </c>
      <c r="W123" s="17"/>
    </row>
    <row r="124" spans="1:23" s="18" customFormat="1" ht="20.100000000000001" customHeight="1">
      <c r="A124" s="4">
        <v>118</v>
      </c>
      <c r="B124" s="34" t="s">
        <v>716</v>
      </c>
      <c r="C124" s="34" t="s">
        <v>157</v>
      </c>
      <c r="D124" s="34" t="s">
        <v>197</v>
      </c>
      <c r="E124" s="35" t="s">
        <v>389</v>
      </c>
      <c r="F124" s="34" t="s">
        <v>662</v>
      </c>
      <c r="G124" s="36" t="s">
        <v>720</v>
      </c>
      <c r="H124" s="39">
        <v>4438</v>
      </c>
      <c r="I124" s="37">
        <v>163.12</v>
      </c>
      <c r="J124" s="37">
        <v>81</v>
      </c>
      <c r="K124" s="37">
        <v>25</v>
      </c>
      <c r="L124" s="37">
        <v>34</v>
      </c>
      <c r="M124" s="37">
        <v>22</v>
      </c>
      <c r="N124" s="7">
        <v>0</v>
      </c>
      <c r="O124" s="7">
        <v>40</v>
      </c>
      <c r="P124" s="7">
        <v>18</v>
      </c>
      <c r="Q124" s="7">
        <v>5</v>
      </c>
      <c r="R124" s="7">
        <v>7</v>
      </c>
      <c r="S124" s="7">
        <v>8</v>
      </c>
      <c r="T124" s="7">
        <v>42.12</v>
      </c>
      <c r="U124" s="7">
        <v>24.32</v>
      </c>
      <c r="V124" s="7">
        <v>17.799999999999997</v>
      </c>
      <c r="W124" s="17"/>
    </row>
    <row r="125" spans="1:23" s="18" customFormat="1" ht="20.100000000000001" customHeight="1">
      <c r="A125" s="4">
        <v>119</v>
      </c>
      <c r="B125" s="34" t="s">
        <v>716</v>
      </c>
      <c r="C125" s="34" t="s">
        <v>157</v>
      </c>
      <c r="D125" s="34" t="s">
        <v>197</v>
      </c>
      <c r="E125" s="35" t="s">
        <v>398</v>
      </c>
      <c r="F125" s="34" t="s">
        <v>662</v>
      </c>
      <c r="G125" s="36" t="s">
        <v>720</v>
      </c>
      <c r="H125" s="39">
        <v>6910</v>
      </c>
      <c r="I125" s="37">
        <v>173.12</v>
      </c>
      <c r="J125" s="37">
        <v>84</v>
      </c>
      <c r="K125" s="37">
        <v>28</v>
      </c>
      <c r="L125" s="37">
        <v>34</v>
      </c>
      <c r="M125" s="37">
        <v>22</v>
      </c>
      <c r="N125" s="7">
        <v>0</v>
      </c>
      <c r="O125" s="7">
        <v>47</v>
      </c>
      <c r="P125" s="7">
        <v>20</v>
      </c>
      <c r="Q125" s="7">
        <v>7</v>
      </c>
      <c r="R125" s="7">
        <v>10</v>
      </c>
      <c r="S125" s="7">
        <v>10</v>
      </c>
      <c r="T125" s="7">
        <v>42.12</v>
      </c>
      <c r="U125" s="7">
        <v>24.32</v>
      </c>
      <c r="V125" s="7">
        <v>17.799999999999997</v>
      </c>
      <c r="W125" s="17"/>
    </row>
    <row r="126" spans="1:23" s="18" customFormat="1" ht="20.100000000000001" customHeight="1">
      <c r="A126" s="4">
        <v>120</v>
      </c>
      <c r="B126" s="34" t="s">
        <v>716</v>
      </c>
      <c r="C126" s="34" t="s">
        <v>157</v>
      </c>
      <c r="D126" s="34" t="s">
        <v>197</v>
      </c>
      <c r="E126" s="35" t="s">
        <v>388</v>
      </c>
      <c r="F126" s="34" t="s">
        <v>662</v>
      </c>
      <c r="G126" s="36" t="s">
        <v>720</v>
      </c>
      <c r="H126" s="39">
        <v>1440</v>
      </c>
      <c r="I126" s="37">
        <v>156.12</v>
      </c>
      <c r="J126" s="37">
        <v>79</v>
      </c>
      <c r="K126" s="37">
        <v>27</v>
      </c>
      <c r="L126" s="37">
        <v>30</v>
      </c>
      <c r="M126" s="37">
        <v>22</v>
      </c>
      <c r="N126" s="7">
        <v>0</v>
      </c>
      <c r="O126" s="7">
        <v>35</v>
      </c>
      <c r="P126" s="7">
        <v>16</v>
      </c>
      <c r="Q126" s="7">
        <v>5</v>
      </c>
      <c r="R126" s="7">
        <v>8</v>
      </c>
      <c r="S126" s="7">
        <v>6</v>
      </c>
      <c r="T126" s="7">
        <v>42.12</v>
      </c>
      <c r="U126" s="7">
        <v>24.32</v>
      </c>
      <c r="V126" s="7">
        <v>17.799999999999997</v>
      </c>
      <c r="W126" s="17"/>
    </row>
    <row r="127" spans="1:23" s="18" customFormat="1" ht="20.100000000000001" customHeight="1">
      <c r="A127" s="4">
        <v>121</v>
      </c>
      <c r="B127" s="34" t="s">
        <v>716</v>
      </c>
      <c r="C127" s="34" t="s">
        <v>157</v>
      </c>
      <c r="D127" s="34" t="s">
        <v>197</v>
      </c>
      <c r="E127" s="35" t="s">
        <v>397</v>
      </c>
      <c r="F127" s="34" t="s">
        <v>662</v>
      </c>
      <c r="G127" s="36" t="s">
        <v>720</v>
      </c>
      <c r="H127" s="39">
        <v>2357</v>
      </c>
      <c r="I127" s="37">
        <v>162.12</v>
      </c>
      <c r="J127" s="37">
        <v>82</v>
      </c>
      <c r="K127" s="37">
        <v>28</v>
      </c>
      <c r="L127" s="37">
        <v>34</v>
      </c>
      <c r="M127" s="37">
        <v>20</v>
      </c>
      <c r="N127" s="7">
        <v>0</v>
      </c>
      <c r="O127" s="7">
        <v>38</v>
      </c>
      <c r="P127" s="7">
        <v>18</v>
      </c>
      <c r="Q127" s="7">
        <v>5</v>
      </c>
      <c r="R127" s="7">
        <v>7</v>
      </c>
      <c r="S127" s="7">
        <v>8</v>
      </c>
      <c r="T127" s="7">
        <v>42.12</v>
      </c>
      <c r="U127" s="7">
        <v>24.32</v>
      </c>
      <c r="V127" s="7">
        <v>17.799999999999997</v>
      </c>
      <c r="W127" s="17"/>
    </row>
    <row r="128" spans="1:23" s="18" customFormat="1" ht="20.100000000000001" customHeight="1">
      <c r="A128" s="4">
        <v>122</v>
      </c>
      <c r="B128" s="34" t="s">
        <v>716</v>
      </c>
      <c r="C128" s="34" t="s">
        <v>157</v>
      </c>
      <c r="D128" s="34" t="s">
        <v>197</v>
      </c>
      <c r="E128" s="35" t="s">
        <v>391</v>
      </c>
      <c r="F128" s="34" t="s">
        <v>662</v>
      </c>
      <c r="G128" s="36" t="s">
        <v>720</v>
      </c>
      <c r="H128" s="39">
        <v>3772</v>
      </c>
      <c r="I128" s="37">
        <v>157.12</v>
      </c>
      <c r="J128" s="37">
        <v>77</v>
      </c>
      <c r="K128" s="37">
        <v>27</v>
      </c>
      <c r="L128" s="37">
        <v>32</v>
      </c>
      <c r="M128" s="37">
        <v>18</v>
      </c>
      <c r="N128" s="7">
        <v>0</v>
      </c>
      <c r="O128" s="7">
        <v>38</v>
      </c>
      <c r="P128" s="7">
        <v>18</v>
      </c>
      <c r="Q128" s="7">
        <v>5</v>
      </c>
      <c r="R128" s="7">
        <v>7</v>
      </c>
      <c r="S128" s="7">
        <v>8</v>
      </c>
      <c r="T128" s="7">
        <v>42.12</v>
      </c>
      <c r="U128" s="7">
        <v>24.32</v>
      </c>
      <c r="V128" s="7">
        <v>17.799999999999997</v>
      </c>
      <c r="W128" s="17"/>
    </row>
    <row r="129" spans="1:23" s="18" customFormat="1" ht="20.100000000000001" customHeight="1">
      <c r="A129" s="4">
        <v>123</v>
      </c>
      <c r="B129" s="34" t="s">
        <v>716</v>
      </c>
      <c r="C129" s="34" t="s">
        <v>157</v>
      </c>
      <c r="D129" s="34" t="s">
        <v>197</v>
      </c>
      <c r="E129" s="35" t="s">
        <v>392</v>
      </c>
      <c r="F129" s="34" t="s">
        <v>662</v>
      </c>
      <c r="G129" s="36" t="s">
        <v>720</v>
      </c>
      <c r="H129" s="39">
        <v>6905</v>
      </c>
      <c r="I129" s="37">
        <v>161.62</v>
      </c>
      <c r="J129" s="37">
        <v>81.5</v>
      </c>
      <c r="K129" s="37">
        <v>25.5</v>
      </c>
      <c r="L129" s="37">
        <v>34</v>
      </c>
      <c r="M129" s="37">
        <v>22</v>
      </c>
      <c r="N129" s="7">
        <v>0</v>
      </c>
      <c r="O129" s="7">
        <v>38</v>
      </c>
      <c r="P129" s="7">
        <v>18</v>
      </c>
      <c r="Q129" s="7">
        <v>5</v>
      </c>
      <c r="R129" s="7">
        <v>7</v>
      </c>
      <c r="S129" s="7">
        <v>8</v>
      </c>
      <c r="T129" s="7">
        <v>42.12</v>
      </c>
      <c r="U129" s="7">
        <v>24.32</v>
      </c>
      <c r="V129" s="7">
        <v>17.799999999999997</v>
      </c>
      <c r="W129" s="17"/>
    </row>
    <row r="130" spans="1:23" s="18" customFormat="1" ht="20.100000000000001" customHeight="1">
      <c r="A130" s="4">
        <v>124</v>
      </c>
      <c r="B130" s="34" t="s">
        <v>716</v>
      </c>
      <c r="C130" s="34" t="s">
        <v>157</v>
      </c>
      <c r="D130" s="34" t="s">
        <v>197</v>
      </c>
      <c r="E130" s="35" t="s">
        <v>396</v>
      </c>
      <c r="F130" s="34" t="s">
        <v>662</v>
      </c>
      <c r="G130" s="36" t="s">
        <v>720</v>
      </c>
      <c r="H130" s="39">
        <v>2618</v>
      </c>
      <c r="I130" s="37">
        <v>148.62</v>
      </c>
      <c r="J130" s="37">
        <v>68.5</v>
      </c>
      <c r="K130" s="37">
        <v>24.5</v>
      </c>
      <c r="L130" s="37">
        <v>32</v>
      </c>
      <c r="M130" s="37">
        <v>12</v>
      </c>
      <c r="N130" s="7">
        <v>0</v>
      </c>
      <c r="O130" s="7">
        <v>38</v>
      </c>
      <c r="P130" s="7">
        <v>18</v>
      </c>
      <c r="Q130" s="7">
        <v>5</v>
      </c>
      <c r="R130" s="7">
        <v>7</v>
      </c>
      <c r="S130" s="7">
        <v>8</v>
      </c>
      <c r="T130" s="7">
        <v>42.12</v>
      </c>
      <c r="U130" s="7">
        <v>24.32</v>
      </c>
      <c r="V130" s="7">
        <v>17.799999999999997</v>
      </c>
      <c r="W130" s="17"/>
    </row>
    <row r="131" spans="1:23" s="18" customFormat="1" ht="20.100000000000001" customHeight="1">
      <c r="A131" s="4">
        <v>125</v>
      </c>
      <c r="B131" s="34" t="s">
        <v>716</v>
      </c>
      <c r="C131" s="34" t="s">
        <v>157</v>
      </c>
      <c r="D131" s="34" t="s">
        <v>197</v>
      </c>
      <c r="E131" s="35" t="s">
        <v>795</v>
      </c>
      <c r="F131" s="34" t="s">
        <v>662</v>
      </c>
      <c r="G131" s="36" t="s">
        <v>720</v>
      </c>
      <c r="H131" s="39">
        <v>14051</v>
      </c>
      <c r="I131" s="37">
        <v>163.12</v>
      </c>
      <c r="J131" s="37">
        <v>83</v>
      </c>
      <c r="K131" s="37">
        <v>27</v>
      </c>
      <c r="L131" s="37">
        <v>38</v>
      </c>
      <c r="M131" s="37">
        <v>18</v>
      </c>
      <c r="N131" s="7">
        <v>0</v>
      </c>
      <c r="O131" s="7">
        <v>38</v>
      </c>
      <c r="P131" s="7">
        <v>18</v>
      </c>
      <c r="Q131" s="7">
        <v>5</v>
      </c>
      <c r="R131" s="7">
        <v>7</v>
      </c>
      <c r="S131" s="7">
        <v>8</v>
      </c>
      <c r="T131" s="7">
        <v>42.12</v>
      </c>
      <c r="U131" s="7">
        <v>24.32</v>
      </c>
      <c r="V131" s="7">
        <v>17.799999999999997</v>
      </c>
      <c r="W131" s="17"/>
    </row>
    <row r="132" spans="1:23" s="18" customFormat="1" ht="20.100000000000001" customHeight="1">
      <c r="A132" s="4">
        <v>126</v>
      </c>
      <c r="B132" s="34" t="s">
        <v>716</v>
      </c>
      <c r="C132" s="34" t="s">
        <v>157</v>
      </c>
      <c r="D132" s="34" t="s">
        <v>197</v>
      </c>
      <c r="E132" s="35" t="s">
        <v>393</v>
      </c>
      <c r="F132" s="34" t="s">
        <v>662</v>
      </c>
      <c r="G132" s="36" t="s">
        <v>720</v>
      </c>
      <c r="H132" s="39">
        <v>7398</v>
      </c>
      <c r="I132" s="37">
        <v>162.12</v>
      </c>
      <c r="J132" s="37">
        <v>82</v>
      </c>
      <c r="K132" s="37">
        <v>28</v>
      </c>
      <c r="L132" s="37">
        <v>34</v>
      </c>
      <c r="M132" s="37">
        <v>20</v>
      </c>
      <c r="N132" s="7">
        <v>0</v>
      </c>
      <c r="O132" s="7">
        <v>38</v>
      </c>
      <c r="P132" s="7">
        <v>18</v>
      </c>
      <c r="Q132" s="7">
        <v>5</v>
      </c>
      <c r="R132" s="7">
        <v>7</v>
      </c>
      <c r="S132" s="7">
        <v>8</v>
      </c>
      <c r="T132" s="7">
        <v>42.12</v>
      </c>
      <c r="U132" s="7">
        <v>24.32</v>
      </c>
      <c r="V132" s="7">
        <v>17.799999999999997</v>
      </c>
      <c r="W132" s="17"/>
    </row>
    <row r="133" spans="1:23" s="18" customFormat="1" ht="20.100000000000001" customHeight="1">
      <c r="A133" s="4">
        <v>127</v>
      </c>
      <c r="B133" s="34" t="s">
        <v>716</v>
      </c>
      <c r="C133" s="34" t="s">
        <v>211</v>
      </c>
      <c r="D133" s="34" t="s">
        <v>399</v>
      </c>
      <c r="E133" s="35" t="s">
        <v>400</v>
      </c>
      <c r="F133" s="34" t="s">
        <v>662</v>
      </c>
      <c r="G133" s="36" t="s">
        <v>717</v>
      </c>
      <c r="H133" s="39">
        <v>2070000</v>
      </c>
      <c r="I133" s="37">
        <v>149.30000000000001</v>
      </c>
      <c r="J133" s="37">
        <v>74.3</v>
      </c>
      <c r="K133" s="37">
        <v>27.3</v>
      </c>
      <c r="L133" s="37">
        <v>25</v>
      </c>
      <c r="M133" s="37">
        <v>22</v>
      </c>
      <c r="N133" s="7">
        <v>0</v>
      </c>
      <c r="O133" s="7">
        <v>37</v>
      </c>
      <c r="P133" s="7">
        <v>16</v>
      </c>
      <c r="Q133" s="7">
        <v>8</v>
      </c>
      <c r="R133" s="7">
        <v>7</v>
      </c>
      <c r="S133" s="7">
        <v>6</v>
      </c>
      <c r="T133" s="7">
        <v>38</v>
      </c>
      <c r="U133" s="7">
        <v>21.14</v>
      </c>
      <c r="V133" s="7">
        <v>16.86</v>
      </c>
      <c r="W133" s="17"/>
    </row>
    <row r="134" spans="1:23" s="18" customFormat="1" ht="20.100000000000001" customHeight="1">
      <c r="A134" s="4">
        <v>128</v>
      </c>
      <c r="B134" s="34" t="s">
        <v>716</v>
      </c>
      <c r="C134" s="34" t="s">
        <v>211</v>
      </c>
      <c r="D134" s="34" t="s">
        <v>212</v>
      </c>
      <c r="E134" s="35" t="s">
        <v>402</v>
      </c>
      <c r="F134" s="34" t="s">
        <v>662</v>
      </c>
      <c r="G134" s="36" t="s">
        <v>717</v>
      </c>
      <c r="H134" s="39">
        <v>1508603</v>
      </c>
      <c r="I134" s="37">
        <v>151.63</v>
      </c>
      <c r="J134" s="37">
        <v>76.8</v>
      </c>
      <c r="K134" s="37">
        <v>23.3</v>
      </c>
      <c r="L134" s="37">
        <v>34.5</v>
      </c>
      <c r="M134" s="37">
        <v>18</v>
      </c>
      <c r="N134" s="7">
        <v>1</v>
      </c>
      <c r="O134" s="7">
        <v>34</v>
      </c>
      <c r="P134" s="7">
        <v>16</v>
      </c>
      <c r="Q134" s="7">
        <v>5</v>
      </c>
      <c r="R134" s="7">
        <v>7</v>
      </c>
      <c r="S134" s="7">
        <v>6</v>
      </c>
      <c r="T134" s="7">
        <v>40.83</v>
      </c>
      <c r="U134" s="7">
        <v>24.32</v>
      </c>
      <c r="V134" s="7">
        <v>16.509999999999998</v>
      </c>
      <c r="W134" s="17"/>
    </row>
    <row r="135" spans="1:23" s="18" customFormat="1" ht="20.100000000000001" customHeight="1">
      <c r="A135" s="4">
        <v>129</v>
      </c>
      <c r="B135" s="34" t="s">
        <v>716</v>
      </c>
      <c r="C135" s="34" t="s">
        <v>211</v>
      </c>
      <c r="D135" s="34" t="s">
        <v>212</v>
      </c>
      <c r="E135" s="35" t="s">
        <v>401</v>
      </c>
      <c r="F135" s="34" t="s">
        <v>662</v>
      </c>
      <c r="G135" s="36" t="s">
        <v>720</v>
      </c>
      <c r="H135" s="39">
        <v>37950</v>
      </c>
      <c r="I135" s="37">
        <v>149.82999999999998</v>
      </c>
      <c r="J135" s="37">
        <v>70</v>
      </c>
      <c r="K135" s="37">
        <v>24</v>
      </c>
      <c r="L135" s="37">
        <v>28</v>
      </c>
      <c r="M135" s="37">
        <v>18</v>
      </c>
      <c r="N135" s="7">
        <v>0</v>
      </c>
      <c r="O135" s="7">
        <v>39</v>
      </c>
      <c r="P135" s="7">
        <v>20</v>
      </c>
      <c r="Q135" s="7">
        <v>6</v>
      </c>
      <c r="R135" s="7">
        <v>7</v>
      </c>
      <c r="S135" s="7">
        <v>6</v>
      </c>
      <c r="T135" s="7">
        <v>40.83</v>
      </c>
      <c r="U135" s="7">
        <v>24.32</v>
      </c>
      <c r="V135" s="7">
        <v>16.509999999999998</v>
      </c>
      <c r="W135" s="17"/>
    </row>
    <row r="136" spans="1:23" s="18" customFormat="1" ht="20.100000000000001" customHeight="1">
      <c r="A136" s="4">
        <v>130</v>
      </c>
      <c r="B136" s="34" t="s">
        <v>716</v>
      </c>
      <c r="C136" s="34" t="s">
        <v>211</v>
      </c>
      <c r="D136" s="34" t="s">
        <v>214</v>
      </c>
      <c r="E136" s="35" t="s">
        <v>403</v>
      </c>
      <c r="F136" s="34" t="s">
        <v>662</v>
      </c>
      <c r="G136" s="36" t="s">
        <v>720</v>
      </c>
      <c r="H136" s="39">
        <v>173823</v>
      </c>
      <c r="I136" s="37">
        <v>153.54</v>
      </c>
      <c r="J136" s="37">
        <v>75.5</v>
      </c>
      <c r="K136" s="37">
        <v>25</v>
      </c>
      <c r="L136" s="37">
        <v>24.5</v>
      </c>
      <c r="M136" s="37">
        <v>26</v>
      </c>
      <c r="N136" s="7">
        <v>0</v>
      </c>
      <c r="O136" s="7">
        <v>34</v>
      </c>
      <c r="P136" s="7">
        <v>16</v>
      </c>
      <c r="Q136" s="7">
        <v>5</v>
      </c>
      <c r="R136" s="7">
        <v>5</v>
      </c>
      <c r="S136" s="7">
        <v>6</v>
      </c>
      <c r="T136" s="7">
        <v>44.04</v>
      </c>
      <c r="U136" s="7">
        <v>26.64</v>
      </c>
      <c r="V136" s="7">
        <v>17.399999999999999</v>
      </c>
      <c r="W136" s="17"/>
    </row>
    <row r="137" spans="1:23" s="18" customFormat="1" ht="20.100000000000001" customHeight="1">
      <c r="A137" s="4">
        <v>131</v>
      </c>
      <c r="B137" s="34" t="s">
        <v>716</v>
      </c>
      <c r="C137" s="34" t="s">
        <v>211</v>
      </c>
      <c r="D137" s="34" t="s">
        <v>404</v>
      </c>
      <c r="E137" s="35" t="s">
        <v>405</v>
      </c>
      <c r="F137" s="34" t="s">
        <v>662</v>
      </c>
      <c r="G137" s="36" t="s">
        <v>717</v>
      </c>
      <c r="H137" s="39">
        <v>1278000</v>
      </c>
      <c r="I137" s="37">
        <v>164.96</v>
      </c>
      <c r="J137" s="37">
        <v>83.5</v>
      </c>
      <c r="K137" s="37">
        <v>28</v>
      </c>
      <c r="L137" s="37">
        <v>35.5</v>
      </c>
      <c r="M137" s="37">
        <v>20</v>
      </c>
      <c r="N137" s="7">
        <v>0</v>
      </c>
      <c r="O137" s="7">
        <v>43</v>
      </c>
      <c r="P137" s="7">
        <v>20</v>
      </c>
      <c r="Q137" s="7">
        <v>7</v>
      </c>
      <c r="R137" s="7">
        <v>8</v>
      </c>
      <c r="S137" s="7">
        <v>8</v>
      </c>
      <c r="T137" s="7">
        <v>38.46</v>
      </c>
      <c r="U137" s="7">
        <v>22.59</v>
      </c>
      <c r="V137" s="7">
        <v>15.870000000000001</v>
      </c>
      <c r="W137" s="17"/>
    </row>
    <row r="138" spans="1:23" s="18" customFormat="1" ht="20.100000000000001" customHeight="1">
      <c r="A138" s="4">
        <v>132</v>
      </c>
      <c r="B138" s="34" t="s">
        <v>716</v>
      </c>
      <c r="C138" s="34" t="s">
        <v>211</v>
      </c>
      <c r="D138" s="34" t="s">
        <v>216</v>
      </c>
      <c r="E138" s="35" t="s">
        <v>217</v>
      </c>
      <c r="F138" s="34" t="s">
        <v>661</v>
      </c>
      <c r="G138" s="36" t="s">
        <v>717</v>
      </c>
      <c r="H138" s="39">
        <v>2514190</v>
      </c>
      <c r="I138" s="37">
        <v>162.9</v>
      </c>
      <c r="J138" s="37">
        <v>87.4</v>
      </c>
      <c r="K138" s="37">
        <v>28.9</v>
      </c>
      <c r="L138" s="37">
        <v>37.5</v>
      </c>
      <c r="M138" s="37">
        <v>20</v>
      </c>
      <c r="N138" s="7">
        <v>1</v>
      </c>
      <c r="O138" s="7">
        <v>34</v>
      </c>
      <c r="P138" s="7">
        <v>16</v>
      </c>
      <c r="Q138" s="7">
        <v>5</v>
      </c>
      <c r="R138" s="7">
        <v>7</v>
      </c>
      <c r="S138" s="7">
        <v>6</v>
      </c>
      <c r="T138" s="7">
        <v>41.5</v>
      </c>
      <c r="U138" s="7">
        <v>24</v>
      </c>
      <c r="V138" s="7">
        <v>17.5</v>
      </c>
      <c r="W138" s="17"/>
    </row>
    <row r="139" spans="1:23" s="18" customFormat="1" ht="20.100000000000001" customHeight="1">
      <c r="A139" s="4">
        <v>133</v>
      </c>
      <c r="B139" s="34" t="s">
        <v>716</v>
      </c>
      <c r="C139" s="34" t="s">
        <v>211</v>
      </c>
      <c r="D139" s="34" t="s">
        <v>406</v>
      </c>
      <c r="E139" s="35" t="s">
        <v>407</v>
      </c>
      <c r="F139" s="34" t="s">
        <v>662</v>
      </c>
      <c r="G139" s="36" t="s">
        <v>717</v>
      </c>
      <c r="H139" s="39">
        <v>2609000</v>
      </c>
      <c r="I139" s="37">
        <v>168.35</v>
      </c>
      <c r="J139" s="37">
        <v>87.5</v>
      </c>
      <c r="K139" s="37">
        <v>28.5</v>
      </c>
      <c r="L139" s="37">
        <v>33</v>
      </c>
      <c r="M139" s="37">
        <v>26</v>
      </c>
      <c r="N139" s="7">
        <v>0</v>
      </c>
      <c r="O139" s="7">
        <v>43</v>
      </c>
      <c r="P139" s="7">
        <v>20</v>
      </c>
      <c r="Q139" s="7">
        <v>7</v>
      </c>
      <c r="R139" s="7">
        <v>10</v>
      </c>
      <c r="S139" s="7">
        <v>6</v>
      </c>
      <c r="T139" s="7">
        <v>37.85</v>
      </c>
      <c r="U139" s="7">
        <v>22.93</v>
      </c>
      <c r="V139" s="7">
        <v>14.920000000000002</v>
      </c>
      <c r="W139" s="17"/>
    </row>
    <row r="140" spans="1:23" s="18" customFormat="1" ht="20.100000000000001" customHeight="1">
      <c r="A140" s="4">
        <v>134</v>
      </c>
      <c r="B140" s="34" t="s">
        <v>716</v>
      </c>
      <c r="C140" s="34" t="s">
        <v>211</v>
      </c>
      <c r="D140" s="34" t="s">
        <v>218</v>
      </c>
      <c r="E140" s="35" t="s">
        <v>410</v>
      </c>
      <c r="F140" s="34" t="s">
        <v>662</v>
      </c>
      <c r="G140" s="36" t="s">
        <v>720</v>
      </c>
      <c r="H140" s="39">
        <v>60000</v>
      </c>
      <c r="I140" s="37">
        <v>166.34</v>
      </c>
      <c r="J140" s="37">
        <v>88.5</v>
      </c>
      <c r="K140" s="37">
        <v>29</v>
      </c>
      <c r="L140" s="37">
        <v>33.5</v>
      </c>
      <c r="M140" s="37">
        <v>26</v>
      </c>
      <c r="N140" s="7">
        <v>0</v>
      </c>
      <c r="O140" s="7">
        <v>36</v>
      </c>
      <c r="P140" s="7">
        <v>16</v>
      </c>
      <c r="Q140" s="7">
        <v>5</v>
      </c>
      <c r="R140" s="7">
        <v>7</v>
      </c>
      <c r="S140" s="7">
        <v>8</v>
      </c>
      <c r="T140" s="7">
        <v>41.84</v>
      </c>
      <c r="U140" s="7">
        <v>24.41</v>
      </c>
      <c r="V140" s="7">
        <v>17.43</v>
      </c>
      <c r="W140" s="17"/>
    </row>
    <row r="141" spans="1:23" s="18" customFormat="1" ht="20.100000000000001" customHeight="1">
      <c r="A141" s="4">
        <v>135</v>
      </c>
      <c r="B141" s="34" t="s">
        <v>716</v>
      </c>
      <c r="C141" s="34" t="s">
        <v>211</v>
      </c>
      <c r="D141" s="34" t="s">
        <v>218</v>
      </c>
      <c r="E141" s="35" t="s">
        <v>409</v>
      </c>
      <c r="F141" s="34" t="s">
        <v>662</v>
      </c>
      <c r="G141" s="36" t="s">
        <v>720</v>
      </c>
      <c r="H141" s="39">
        <v>6000</v>
      </c>
      <c r="I141" s="37">
        <v>164.84</v>
      </c>
      <c r="J141" s="37">
        <v>85</v>
      </c>
      <c r="K141" s="37">
        <v>29</v>
      </c>
      <c r="L141" s="37">
        <v>34</v>
      </c>
      <c r="M141" s="37">
        <v>22</v>
      </c>
      <c r="N141" s="7">
        <v>0</v>
      </c>
      <c r="O141" s="7">
        <v>38</v>
      </c>
      <c r="P141" s="7">
        <v>16</v>
      </c>
      <c r="Q141" s="7">
        <v>5</v>
      </c>
      <c r="R141" s="7">
        <v>9</v>
      </c>
      <c r="S141" s="7">
        <v>8</v>
      </c>
      <c r="T141" s="7">
        <v>41.84</v>
      </c>
      <c r="U141" s="7">
        <v>24.41</v>
      </c>
      <c r="V141" s="7">
        <v>17.43</v>
      </c>
      <c r="W141" s="17"/>
    </row>
    <row r="142" spans="1:23" s="18" customFormat="1" ht="20.100000000000001" customHeight="1">
      <c r="A142" s="4">
        <v>136</v>
      </c>
      <c r="B142" s="34" t="s">
        <v>716</v>
      </c>
      <c r="C142" s="34" t="s">
        <v>211</v>
      </c>
      <c r="D142" s="34" t="s">
        <v>220</v>
      </c>
      <c r="E142" s="35" t="s">
        <v>411</v>
      </c>
      <c r="F142" s="34" t="s">
        <v>662</v>
      </c>
      <c r="G142" s="36" t="s">
        <v>720</v>
      </c>
      <c r="H142" s="39">
        <v>196400</v>
      </c>
      <c r="I142" s="37">
        <v>158.75</v>
      </c>
      <c r="J142" s="37">
        <v>85.5</v>
      </c>
      <c r="K142" s="37">
        <v>27</v>
      </c>
      <c r="L142" s="37">
        <v>31.5</v>
      </c>
      <c r="M142" s="37">
        <v>26</v>
      </c>
      <c r="N142" s="7">
        <v>1</v>
      </c>
      <c r="O142" s="7">
        <v>34</v>
      </c>
      <c r="P142" s="7">
        <v>16</v>
      </c>
      <c r="Q142" s="7">
        <v>5</v>
      </c>
      <c r="R142" s="7">
        <v>7</v>
      </c>
      <c r="S142" s="7">
        <v>6</v>
      </c>
      <c r="T142" s="7">
        <v>39.25</v>
      </c>
      <c r="U142" s="7">
        <v>23.669999999999998</v>
      </c>
      <c r="V142" s="7">
        <v>15.58</v>
      </c>
      <c r="W142" s="17"/>
    </row>
    <row r="143" spans="1:23" s="18" customFormat="1" ht="20.100000000000001" customHeight="1">
      <c r="A143" s="4">
        <v>137</v>
      </c>
      <c r="B143" s="34" t="s">
        <v>716</v>
      </c>
      <c r="C143" s="34" t="s">
        <v>211</v>
      </c>
      <c r="D143" s="34" t="s">
        <v>222</v>
      </c>
      <c r="E143" s="35" t="s">
        <v>412</v>
      </c>
      <c r="F143" s="34" t="s">
        <v>662</v>
      </c>
      <c r="G143" s="36" t="s">
        <v>717</v>
      </c>
      <c r="H143" s="39">
        <v>792445</v>
      </c>
      <c r="I143" s="37">
        <v>161.92000000000002</v>
      </c>
      <c r="J143" s="37">
        <v>77.900000000000006</v>
      </c>
      <c r="K143" s="37">
        <v>26.9</v>
      </c>
      <c r="L143" s="37">
        <v>33</v>
      </c>
      <c r="M143" s="37">
        <v>18</v>
      </c>
      <c r="N143" s="7">
        <v>0</v>
      </c>
      <c r="O143" s="7">
        <v>43</v>
      </c>
      <c r="P143" s="7">
        <v>20</v>
      </c>
      <c r="Q143" s="7">
        <v>8</v>
      </c>
      <c r="R143" s="7">
        <v>9</v>
      </c>
      <c r="S143" s="7">
        <v>6</v>
      </c>
      <c r="T143" s="7">
        <v>41.02</v>
      </c>
      <c r="U143" s="7">
        <v>24.660000000000004</v>
      </c>
      <c r="V143" s="7">
        <v>16.36</v>
      </c>
      <c r="W143" s="17"/>
    </row>
    <row r="144" spans="1:23" s="18" customFormat="1" ht="20.100000000000001" customHeight="1">
      <c r="A144" s="4">
        <v>138</v>
      </c>
      <c r="B144" s="34" t="s">
        <v>716</v>
      </c>
      <c r="C144" s="34" t="s">
        <v>211</v>
      </c>
      <c r="D144" s="34" t="s">
        <v>223</v>
      </c>
      <c r="E144" s="35" t="s">
        <v>413</v>
      </c>
      <c r="F144" s="34" t="s">
        <v>662</v>
      </c>
      <c r="G144" s="36" t="s">
        <v>720</v>
      </c>
      <c r="H144" s="39">
        <v>40000</v>
      </c>
      <c r="I144" s="37">
        <v>161.38999999999999</v>
      </c>
      <c r="J144" s="37">
        <v>86</v>
      </c>
      <c r="K144" s="37">
        <v>30</v>
      </c>
      <c r="L144" s="37">
        <v>34</v>
      </c>
      <c r="M144" s="37">
        <v>22</v>
      </c>
      <c r="N144" s="7">
        <v>0</v>
      </c>
      <c r="O144" s="7">
        <v>35</v>
      </c>
      <c r="P144" s="7">
        <v>16</v>
      </c>
      <c r="Q144" s="7">
        <v>6</v>
      </c>
      <c r="R144" s="7">
        <v>7</v>
      </c>
      <c r="S144" s="7">
        <v>6</v>
      </c>
      <c r="T144" s="7">
        <v>40.39</v>
      </c>
      <c r="U144" s="7">
        <v>23.439999999999998</v>
      </c>
      <c r="V144" s="7">
        <v>16.95</v>
      </c>
      <c r="W144" s="17"/>
    </row>
    <row r="145" spans="1:23" s="18" customFormat="1" ht="20.100000000000001" customHeight="1">
      <c r="A145" s="4">
        <v>139</v>
      </c>
      <c r="B145" s="34" t="s">
        <v>716</v>
      </c>
      <c r="C145" s="34" t="s">
        <v>211</v>
      </c>
      <c r="D145" s="34" t="s">
        <v>224</v>
      </c>
      <c r="E145" s="35" t="s">
        <v>415</v>
      </c>
      <c r="F145" s="34" t="s">
        <v>662</v>
      </c>
      <c r="G145" s="36" t="s">
        <v>720</v>
      </c>
      <c r="H145" s="39">
        <v>124735</v>
      </c>
      <c r="I145" s="37">
        <v>163.17000000000002</v>
      </c>
      <c r="J145" s="37">
        <v>85.5</v>
      </c>
      <c r="K145" s="37">
        <v>27.5</v>
      </c>
      <c r="L145" s="37">
        <v>35</v>
      </c>
      <c r="M145" s="37">
        <v>22</v>
      </c>
      <c r="N145" s="7">
        <v>1</v>
      </c>
      <c r="O145" s="7">
        <v>34</v>
      </c>
      <c r="P145" s="7">
        <v>16</v>
      </c>
      <c r="Q145" s="7">
        <v>5</v>
      </c>
      <c r="R145" s="7">
        <v>5</v>
      </c>
      <c r="S145" s="7">
        <v>8</v>
      </c>
      <c r="T145" s="7">
        <v>43.67</v>
      </c>
      <c r="U145" s="7">
        <v>23.830000000000002</v>
      </c>
      <c r="V145" s="7">
        <v>19.84</v>
      </c>
      <c r="W145" s="17"/>
    </row>
    <row r="146" spans="1:23" s="18" customFormat="1" ht="20.100000000000001" customHeight="1">
      <c r="A146" s="4">
        <v>140</v>
      </c>
      <c r="B146" s="34" t="s">
        <v>716</v>
      </c>
      <c r="C146" s="34" t="s">
        <v>211</v>
      </c>
      <c r="D146" s="34" t="s">
        <v>224</v>
      </c>
      <c r="E146" s="35" t="s">
        <v>414</v>
      </c>
      <c r="F146" s="34" t="s">
        <v>662</v>
      </c>
      <c r="G146" s="36" t="s">
        <v>720</v>
      </c>
      <c r="H146" s="39">
        <v>59090</v>
      </c>
      <c r="I146" s="37">
        <v>156.47</v>
      </c>
      <c r="J146" s="37">
        <v>78.8</v>
      </c>
      <c r="K146" s="37">
        <v>27.3</v>
      </c>
      <c r="L146" s="37">
        <v>35.5</v>
      </c>
      <c r="M146" s="37">
        <v>16</v>
      </c>
      <c r="N146" s="7">
        <v>0</v>
      </c>
      <c r="O146" s="7">
        <v>34</v>
      </c>
      <c r="P146" s="7">
        <v>16</v>
      </c>
      <c r="Q146" s="7">
        <v>5</v>
      </c>
      <c r="R146" s="7">
        <v>5</v>
      </c>
      <c r="S146" s="7">
        <v>8</v>
      </c>
      <c r="T146" s="7">
        <v>43.67</v>
      </c>
      <c r="U146" s="7">
        <v>23.830000000000002</v>
      </c>
      <c r="V146" s="7">
        <v>19.84</v>
      </c>
      <c r="W146" s="17"/>
    </row>
    <row r="147" spans="1:23" s="18" customFormat="1" ht="20.100000000000001" customHeight="1">
      <c r="A147" s="4">
        <v>141</v>
      </c>
      <c r="B147" s="34" t="s">
        <v>716</v>
      </c>
      <c r="C147" s="34" t="s">
        <v>211</v>
      </c>
      <c r="D147" s="34" t="s">
        <v>226</v>
      </c>
      <c r="E147" s="35" t="s">
        <v>731</v>
      </c>
      <c r="F147" s="34" t="s">
        <v>662</v>
      </c>
      <c r="G147" s="36" t="s">
        <v>717</v>
      </c>
      <c r="H147" s="39">
        <v>442609</v>
      </c>
      <c r="I147" s="37">
        <v>155.91</v>
      </c>
      <c r="J147" s="37">
        <v>72</v>
      </c>
      <c r="K147" s="37">
        <v>24</v>
      </c>
      <c r="L147" s="37">
        <v>31</v>
      </c>
      <c r="M147" s="37">
        <v>16</v>
      </c>
      <c r="N147" s="7">
        <v>1</v>
      </c>
      <c r="O147" s="7">
        <v>45</v>
      </c>
      <c r="P147" s="7">
        <v>20</v>
      </c>
      <c r="Q147" s="7">
        <v>7</v>
      </c>
      <c r="R147" s="7">
        <v>10</v>
      </c>
      <c r="S147" s="7">
        <v>8</v>
      </c>
      <c r="T147" s="7">
        <v>38.910000000000004</v>
      </c>
      <c r="U147" s="7">
        <v>22.96</v>
      </c>
      <c r="V147" s="7">
        <v>15.950000000000001</v>
      </c>
      <c r="W147" s="17"/>
    </row>
    <row r="148" spans="1:23" s="18" customFormat="1" ht="20.100000000000001" customHeight="1">
      <c r="A148" s="4">
        <v>142</v>
      </c>
      <c r="B148" s="34" t="s">
        <v>716</v>
      </c>
      <c r="C148" s="34" t="s">
        <v>211</v>
      </c>
      <c r="D148" s="34" t="s">
        <v>227</v>
      </c>
      <c r="E148" s="35" t="s">
        <v>416</v>
      </c>
      <c r="F148" s="34" t="s">
        <v>662</v>
      </c>
      <c r="G148" s="36" t="s">
        <v>720</v>
      </c>
      <c r="H148" s="39">
        <v>162716</v>
      </c>
      <c r="I148" s="37">
        <v>158.74</v>
      </c>
      <c r="J148" s="37">
        <v>80.5</v>
      </c>
      <c r="K148" s="37">
        <v>29</v>
      </c>
      <c r="L148" s="37">
        <v>29.5</v>
      </c>
      <c r="M148" s="37">
        <v>22</v>
      </c>
      <c r="N148" s="7">
        <v>0</v>
      </c>
      <c r="O148" s="7">
        <v>36</v>
      </c>
      <c r="P148" s="7">
        <v>16</v>
      </c>
      <c r="Q148" s="7">
        <v>5</v>
      </c>
      <c r="R148" s="7">
        <v>7</v>
      </c>
      <c r="S148" s="7">
        <v>8</v>
      </c>
      <c r="T148" s="7">
        <v>42.239999999999995</v>
      </c>
      <c r="U148" s="7">
        <v>24.439999999999998</v>
      </c>
      <c r="V148" s="7">
        <v>17.8</v>
      </c>
      <c r="W148" s="17"/>
    </row>
    <row r="149" spans="1:23" s="18" customFormat="1" ht="20.100000000000001" customHeight="1">
      <c r="A149" s="4">
        <v>143</v>
      </c>
      <c r="B149" s="34" t="s">
        <v>716</v>
      </c>
      <c r="C149" s="34" t="s">
        <v>211</v>
      </c>
      <c r="D149" s="34" t="s">
        <v>229</v>
      </c>
      <c r="E149" s="35" t="s">
        <v>417</v>
      </c>
      <c r="F149" s="34" t="s">
        <v>662</v>
      </c>
      <c r="G149" s="36" t="s">
        <v>720</v>
      </c>
      <c r="H149" s="39">
        <v>187330</v>
      </c>
      <c r="I149" s="37">
        <v>158.9</v>
      </c>
      <c r="J149" s="37">
        <v>87.5</v>
      </c>
      <c r="K149" s="37">
        <v>28.5</v>
      </c>
      <c r="L149" s="37">
        <v>36</v>
      </c>
      <c r="M149" s="37">
        <v>22</v>
      </c>
      <c r="N149" s="7">
        <v>1</v>
      </c>
      <c r="O149" s="7">
        <v>32</v>
      </c>
      <c r="P149" s="7">
        <v>16</v>
      </c>
      <c r="Q149" s="7">
        <v>5</v>
      </c>
      <c r="R149" s="7">
        <v>5</v>
      </c>
      <c r="S149" s="7">
        <v>6</v>
      </c>
      <c r="T149" s="7">
        <v>39.4</v>
      </c>
      <c r="U149" s="7">
        <v>24.4</v>
      </c>
      <c r="V149" s="7">
        <v>15</v>
      </c>
      <c r="W149" s="17"/>
    </row>
    <row r="150" spans="1:23" s="18" customFormat="1" ht="20.100000000000001" customHeight="1">
      <c r="A150" s="4">
        <v>144</v>
      </c>
      <c r="B150" s="34" t="s">
        <v>716</v>
      </c>
      <c r="C150" s="34" t="s">
        <v>211</v>
      </c>
      <c r="D150" s="34" t="s">
        <v>230</v>
      </c>
      <c r="E150" s="35" t="s">
        <v>418</v>
      </c>
      <c r="F150" s="34" t="s">
        <v>662</v>
      </c>
      <c r="G150" s="36" t="s">
        <v>720</v>
      </c>
      <c r="H150" s="39">
        <v>197963</v>
      </c>
      <c r="I150" s="37">
        <v>142.25</v>
      </c>
      <c r="J150" s="37">
        <v>66.5</v>
      </c>
      <c r="K150" s="37">
        <v>16</v>
      </c>
      <c r="L150" s="37">
        <v>28.5</v>
      </c>
      <c r="M150" s="37">
        <v>22</v>
      </c>
      <c r="N150" s="7">
        <v>0</v>
      </c>
      <c r="O150" s="7">
        <v>32</v>
      </c>
      <c r="P150" s="7">
        <v>16</v>
      </c>
      <c r="Q150" s="7">
        <v>5</v>
      </c>
      <c r="R150" s="7">
        <v>5</v>
      </c>
      <c r="S150" s="7">
        <v>6</v>
      </c>
      <c r="T150" s="7">
        <v>43.75</v>
      </c>
      <c r="U150" s="7">
        <v>26.199999999999996</v>
      </c>
      <c r="V150" s="7">
        <v>17.55</v>
      </c>
      <c r="W150" s="17"/>
    </row>
    <row r="151" spans="1:23" s="18" customFormat="1" ht="20.100000000000001" customHeight="1">
      <c r="A151" s="4">
        <v>145</v>
      </c>
      <c r="B151" s="34" t="s">
        <v>716</v>
      </c>
      <c r="C151" s="34" t="s">
        <v>211</v>
      </c>
      <c r="D151" s="34" t="s">
        <v>232</v>
      </c>
      <c r="E151" s="35" t="s">
        <v>419</v>
      </c>
      <c r="F151" s="34" t="s">
        <v>662</v>
      </c>
      <c r="G151" s="36" t="s">
        <v>720</v>
      </c>
      <c r="H151" s="39">
        <v>134331</v>
      </c>
      <c r="I151" s="37">
        <v>159.04</v>
      </c>
      <c r="J151" s="37">
        <v>83</v>
      </c>
      <c r="K151" s="37">
        <v>27</v>
      </c>
      <c r="L151" s="37">
        <v>33</v>
      </c>
      <c r="M151" s="37">
        <v>22</v>
      </c>
      <c r="N151" s="7">
        <v>1</v>
      </c>
      <c r="O151" s="7">
        <v>35</v>
      </c>
      <c r="P151" s="7">
        <v>16</v>
      </c>
      <c r="Q151" s="7">
        <v>6</v>
      </c>
      <c r="R151" s="7">
        <v>7</v>
      </c>
      <c r="S151" s="7">
        <v>6</v>
      </c>
      <c r="T151" s="7">
        <v>41.04</v>
      </c>
      <c r="U151" s="7">
        <v>25.240000000000002</v>
      </c>
      <c r="V151" s="7">
        <v>15.799999999999999</v>
      </c>
      <c r="W151" s="17"/>
    </row>
    <row r="152" spans="1:23" s="18" customFormat="1" ht="20.100000000000001" customHeight="1">
      <c r="A152" s="4">
        <v>146</v>
      </c>
      <c r="B152" s="34" t="s">
        <v>716</v>
      </c>
      <c r="C152" s="34" t="s">
        <v>211</v>
      </c>
      <c r="D152" s="34" t="s">
        <v>234</v>
      </c>
      <c r="E152" s="35" t="s">
        <v>732</v>
      </c>
      <c r="F152" s="34" t="s">
        <v>662</v>
      </c>
      <c r="G152" s="36" t="s">
        <v>720</v>
      </c>
      <c r="H152" s="39">
        <v>190000</v>
      </c>
      <c r="I152" s="37">
        <v>162.11000000000001</v>
      </c>
      <c r="J152" s="37">
        <v>83.5</v>
      </c>
      <c r="K152" s="37">
        <v>26.5</v>
      </c>
      <c r="L152" s="37">
        <v>33</v>
      </c>
      <c r="M152" s="37">
        <v>24</v>
      </c>
      <c r="N152" s="7">
        <v>0</v>
      </c>
      <c r="O152" s="7">
        <v>37</v>
      </c>
      <c r="P152" s="7">
        <v>18</v>
      </c>
      <c r="Q152" s="7">
        <v>6</v>
      </c>
      <c r="R152" s="7">
        <v>7</v>
      </c>
      <c r="S152" s="7">
        <v>6</v>
      </c>
      <c r="T152" s="7">
        <v>41.61</v>
      </c>
      <c r="U152" s="7">
        <v>24.76</v>
      </c>
      <c r="V152" s="7">
        <v>16.850000000000001</v>
      </c>
      <c r="W152" s="17"/>
    </row>
    <row r="153" spans="1:23" s="18" customFormat="1" ht="20.100000000000001" customHeight="1">
      <c r="A153" s="4">
        <v>147</v>
      </c>
      <c r="B153" s="34" t="s">
        <v>716</v>
      </c>
      <c r="C153" s="34" t="s">
        <v>211</v>
      </c>
      <c r="D153" s="34" t="s">
        <v>420</v>
      </c>
      <c r="E153" s="35" t="s">
        <v>421</v>
      </c>
      <c r="F153" s="34" t="s">
        <v>662</v>
      </c>
      <c r="G153" s="36" t="s">
        <v>720</v>
      </c>
      <c r="H153" s="39">
        <v>125000</v>
      </c>
      <c r="I153" s="37">
        <v>165.31</v>
      </c>
      <c r="J153" s="37">
        <v>79.099999999999994</v>
      </c>
      <c r="K153" s="37">
        <v>23.6</v>
      </c>
      <c r="L153" s="37">
        <v>32.5</v>
      </c>
      <c r="M153" s="37">
        <v>23</v>
      </c>
      <c r="N153" s="7">
        <v>0</v>
      </c>
      <c r="O153" s="7">
        <v>44</v>
      </c>
      <c r="P153" s="7">
        <v>20</v>
      </c>
      <c r="Q153" s="7">
        <v>8</v>
      </c>
      <c r="R153" s="7">
        <v>8</v>
      </c>
      <c r="S153" s="7">
        <v>8</v>
      </c>
      <c r="T153" s="7">
        <v>42.21</v>
      </c>
      <c r="U153" s="7">
        <v>25.36</v>
      </c>
      <c r="V153" s="7">
        <v>16.850000000000001</v>
      </c>
      <c r="W153" s="17"/>
    </row>
    <row r="154" spans="1:23" s="18" customFormat="1" ht="20.100000000000001" customHeight="1">
      <c r="A154" s="4">
        <v>148</v>
      </c>
      <c r="B154" s="34" t="s">
        <v>716</v>
      </c>
      <c r="C154" s="34" t="s">
        <v>211</v>
      </c>
      <c r="D154" s="34" t="s">
        <v>236</v>
      </c>
      <c r="E154" s="35" t="s">
        <v>422</v>
      </c>
      <c r="F154" s="34" t="s">
        <v>662</v>
      </c>
      <c r="G154" s="36" t="s">
        <v>717</v>
      </c>
      <c r="H154" s="39">
        <v>211000</v>
      </c>
      <c r="I154" s="37">
        <v>158.5</v>
      </c>
      <c r="J154" s="37">
        <v>79.8</v>
      </c>
      <c r="K154" s="37">
        <v>27.3</v>
      </c>
      <c r="L154" s="37">
        <v>34.5</v>
      </c>
      <c r="M154" s="37">
        <v>18</v>
      </c>
      <c r="N154" s="7">
        <v>0</v>
      </c>
      <c r="O154" s="7">
        <v>40</v>
      </c>
      <c r="P154" s="7">
        <v>16</v>
      </c>
      <c r="Q154" s="7">
        <v>9</v>
      </c>
      <c r="R154" s="7">
        <v>9</v>
      </c>
      <c r="S154" s="7">
        <v>6</v>
      </c>
      <c r="T154" s="7">
        <v>38.700000000000003</v>
      </c>
      <c r="U154" s="7">
        <v>23.2</v>
      </c>
      <c r="V154" s="7">
        <v>15.5</v>
      </c>
      <c r="W154" s="17"/>
    </row>
    <row r="155" spans="1:23" s="18" customFormat="1" ht="20.100000000000001" customHeight="1">
      <c r="A155" s="4">
        <v>149</v>
      </c>
      <c r="B155" s="34" t="s">
        <v>716</v>
      </c>
      <c r="C155" s="34" t="s">
        <v>211</v>
      </c>
      <c r="D155" s="34" t="s">
        <v>237</v>
      </c>
      <c r="E155" s="35" t="s">
        <v>423</v>
      </c>
      <c r="F155" s="34" t="s">
        <v>662</v>
      </c>
      <c r="G155" s="36" t="s">
        <v>717</v>
      </c>
      <c r="H155" s="39">
        <v>363880</v>
      </c>
      <c r="I155" s="37">
        <v>157.1</v>
      </c>
      <c r="J155" s="37">
        <v>84.2</v>
      </c>
      <c r="K155" s="37">
        <v>27.7</v>
      </c>
      <c r="L155" s="37">
        <v>33.5</v>
      </c>
      <c r="M155" s="37">
        <v>22</v>
      </c>
      <c r="N155" s="7">
        <v>1</v>
      </c>
      <c r="O155" s="7">
        <v>35</v>
      </c>
      <c r="P155" s="7">
        <v>16</v>
      </c>
      <c r="Q155" s="7">
        <v>6</v>
      </c>
      <c r="R155" s="7">
        <v>7</v>
      </c>
      <c r="S155" s="7">
        <v>6</v>
      </c>
      <c r="T155" s="7">
        <v>37.9</v>
      </c>
      <c r="U155" s="7">
        <v>23.55</v>
      </c>
      <c r="V155" s="7">
        <v>14.35</v>
      </c>
      <c r="W155" s="17"/>
    </row>
    <row r="156" spans="1:23" s="18" customFormat="1" ht="20.100000000000001" customHeight="1">
      <c r="A156" s="4">
        <v>150</v>
      </c>
      <c r="B156" s="34" t="s">
        <v>716</v>
      </c>
      <c r="C156" s="34" t="s">
        <v>211</v>
      </c>
      <c r="D156" s="34" t="s">
        <v>239</v>
      </c>
      <c r="E156" s="35" t="s">
        <v>733</v>
      </c>
      <c r="F156" s="34" t="s">
        <v>662</v>
      </c>
      <c r="G156" s="36" t="s">
        <v>720</v>
      </c>
      <c r="H156" s="39">
        <v>30609</v>
      </c>
      <c r="I156" s="37">
        <v>147.18</v>
      </c>
      <c r="J156" s="37">
        <v>72.400000000000006</v>
      </c>
      <c r="K156" s="37">
        <v>28.9</v>
      </c>
      <c r="L156" s="37">
        <v>24.5</v>
      </c>
      <c r="M156" s="37">
        <v>18</v>
      </c>
      <c r="N156" s="7">
        <v>1</v>
      </c>
      <c r="O156" s="7">
        <v>34</v>
      </c>
      <c r="P156" s="7">
        <v>16</v>
      </c>
      <c r="Q156" s="7">
        <v>5</v>
      </c>
      <c r="R156" s="7">
        <v>7</v>
      </c>
      <c r="S156" s="7">
        <v>6</v>
      </c>
      <c r="T156" s="7">
        <v>40.779999999999994</v>
      </c>
      <c r="U156" s="7">
        <v>22.479999999999997</v>
      </c>
      <c r="V156" s="7">
        <v>18.299999999999997</v>
      </c>
      <c r="W156" s="17"/>
    </row>
    <row r="157" spans="1:23" s="18" customFormat="1" ht="20.100000000000001" customHeight="1">
      <c r="A157" s="4">
        <v>151</v>
      </c>
      <c r="B157" s="34" t="s">
        <v>716</v>
      </c>
      <c r="C157" s="34" t="s">
        <v>240</v>
      </c>
      <c r="D157" s="34" t="s">
        <v>241</v>
      </c>
      <c r="E157" s="35" t="s">
        <v>426</v>
      </c>
      <c r="F157" s="34" t="s">
        <v>662</v>
      </c>
      <c r="G157" s="36" t="s">
        <v>717</v>
      </c>
      <c r="H157" s="39">
        <v>3810537</v>
      </c>
      <c r="I157" s="37">
        <v>162.14000000000001</v>
      </c>
      <c r="J157" s="37">
        <v>86.4</v>
      </c>
      <c r="K157" s="37">
        <v>29.9</v>
      </c>
      <c r="L157" s="37">
        <v>31.5</v>
      </c>
      <c r="M157" s="37">
        <v>26</v>
      </c>
      <c r="N157" s="7">
        <v>-1</v>
      </c>
      <c r="O157" s="7">
        <v>36</v>
      </c>
      <c r="P157" s="7">
        <v>16</v>
      </c>
      <c r="Q157" s="7">
        <v>7</v>
      </c>
      <c r="R157" s="7">
        <v>7</v>
      </c>
      <c r="S157" s="7">
        <v>6</v>
      </c>
      <c r="T157" s="7">
        <v>39.74</v>
      </c>
      <c r="U157" s="7">
        <v>24</v>
      </c>
      <c r="V157" s="7">
        <v>15.740000000000002</v>
      </c>
      <c r="W157" s="17"/>
    </row>
    <row r="158" spans="1:23" s="18" customFormat="1" ht="20.100000000000001" customHeight="1">
      <c r="A158" s="4">
        <v>152</v>
      </c>
      <c r="B158" s="34" t="s">
        <v>716</v>
      </c>
      <c r="C158" s="34" t="s">
        <v>240</v>
      </c>
      <c r="D158" s="34" t="s">
        <v>241</v>
      </c>
      <c r="E158" s="35" t="s">
        <v>424</v>
      </c>
      <c r="F158" s="34" t="s">
        <v>662</v>
      </c>
      <c r="G158" s="36" t="s">
        <v>717</v>
      </c>
      <c r="H158" s="39">
        <v>3254000</v>
      </c>
      <c r="I158" s="37">
        <v>165.14000000000001</v>
      </c>
      <c r="J158" s="37">
        <v>80.400000000000006</v>
      </c>
      <c r="K158" s="37">
        <v>23.9</v>
      </c>
      <c r="L158" s="37">
        <v>30.5</v>
      </c>
      <c r="M158" s="37">
        <v>26</v>
      </c>
      <c r="N158" s="7">
        <v>0</v>
      </c>
      <c r="O158" s="7">
        <v>45</v>
      </c>
      <c r="P158" s="7">
        <v>20</v>
      </c>
      <c r="Q158" s="7">
        <v>7</v>
      </c>
      <c r="R158" s="7">
        <v>8</v>
      </c>
      <c r="S158" s="7">
        <v>10</v>
      </c>
      <c r="T158" s="7">
        <v>39.74</v>
      </c>
      <c r="U158" s="7">
        <v>24</v>
      </c>
      <c r="V158" s="7">
        <v>15.740000000000002</v>
      </c>
      <c r="W158" s="17"/>
    </row>
    <row r="159" spans="1:23" s="18" customFormat="1" ht="20.100000000000001" customHeight="1">
      <c r="A159" s="4">
        <v>153</v>
      </c>
      <c r="B159" s="34" t="s">
        <v>716</v>
      </c>
      <c r="C159" s="34" t="s">
        <v>240</v>
      </c>
      <c r="D159" s="34" t="s">
        <v>241</v>
      </c>
      <c r="E159" s="35" t="s">
        <v>425</v>
      </c>
      <c r="F159" s="34" t="s">
        <v>662</v>
      </c>
      <c r="G159" s="36" t="s">
        <v>717</v>
      </c>
      <c r="H159" s="39">
        <v>875000</v>
      </c>
      <c r="I159" s="37">
        <v>171.64000000000001</v>
      </c>
      <c r="J159" s="37">
        <v>86.9</v>
      </c>
      <c r="K159" s="37">
        <v>28.9</v>
      </c>
      <c r="L159" s="37">
        <v>33</v>
      </c>
      <c r="M159" s="37">
        <v>24</v>
      </c>
      <c r="N159" s="7">
        <v>1</v>
      </c>
      <c r="O159" s="7">
        <v>45</v>
      </c>
      <c r="P159" s="7">
        <v>20</v>
      </c>
      <c r="Q159" s="7">
        <v>9</v>
      </c>
      <c r="R159" s="7">
        <v>8</v>
      </c>
      <c r="S159" s="7">
        <v>8</v>
      </c>
      <c r="T159" s="7">
        <v>39.74</v>
      </c>
      <c r="U159" s="7">
        <v>24</v>
      </c>
      <c r="V159" s="7">
        <v>15.740000000000002</v>
      </c>
      <c r="W159" s="17"/>
    </row>
    <row r="160" spans="1:23" s="18" customFormat="1" ht="20.100000000000001" customHeight="1">
      <c r="A160" s="4">
        <v>154</v>
      </c>
      <c r="B160" s="34" t="s">
        <v>716</v>
      </c>
      <c r="C160" s="34" t="s">
        <v>240</v>
      </c>
      <c r="D160" s="34" t="s">
        <v>427</v>
      </c>
      <c r="E160" s="35" t="s">
        <v>734</v>
      </c>
      <c r="F160" s="34" t="s">
        <v>662</v>
      </c>
      <c r="G160" s="36" t="s">
        <v>717</v>
      </c>
      <c r="H160" s="39">
        <v>5854955</v>
      </c>
      <c r="I160" s="37">
        <v>163.19</v>
      </c>
      <c r="J160" s="37">
        <v>87.8</v>
      </c>
      <c r="K160" s="37">
        <v>29.3</v>
      </c>
      <c r="L160" s="37">
        <v>31.5</v>
      </c>
      <c r="M160" s="37">
        <v>26</v>
      </c>
      <c r="N160" s="7">
        <v>1</v>
      </c>
      <c r="O160" s="7">
        <v>36</v>
      </c>
      <c r="P160" s="7">
        <v>16</v>
      </c>
      <c r="Q160" s="7">
        <v>5</v>
      </c>
      <c r="R160" s="7">
        <v>7</v>
      </c>
      <c r="S160" s="7">
        <v>8</v>
      </c>
      <c r="T160" s="7">
        <v>39.39</v>
      </c>
      <c r="U160" s="7">
        <v>23.06</v>
      </c>
      <c r="V160" s="7">
        <v>16.330000000000002</v>
      </c>
      <c r="W160" s="17"/>
    </row>
    <row r="161" spans="1:23" s="18" customFormat="1" ht="20.100000000000001" customHeight="1">
      <c r="A161" s="4">
        <v>155</v>
      </c>
      <c r="B161" s="34" t="s">
        <v>716</v>
      </c>
      <c r="C161" s="34" t="s">
        <v>240</v>
      </c>
      <c r="D161" s="34" t="s">
        <v>244</v>
      </c>
      <c r="E161" s="35" t="s">
        <v>428</v>
      </c>
      <c r="F161" s="34" t="s">
        <v>662</v>
      </c>
      <c r="G161" s="36" t="s">
        <v>717</v>
      </c>
      <c r="H161" s="39">
        <v>856651</v>
      </c>
      <c r="I161" s="37">
        <v>151.72</v>
      </c>
      <c r="J161" s="37">
        <v>78.3</v>
      </c>
      <c r="K161" s="37">
        <v>27.8</v>
      </c>
      <c r="L161" s="37">
        <v>31.5</v>
      </c>
      <c r="M161" s="37">
        <v>18</v>
      </c>
      <c r="N161" s="7">
        <v>1</v>
      </c>
      <c r="O161" s="7">
        <v>35</v>
      </c>
      <c r="P161" s="7">
        <v>16</v>
      </c>
      <c r="Q161" s="7">
        <v>6</v>
      </c>
      <c r="R161" s="7">
        <v>7</v>
      </c>
      <c r="S161" s="7">
        <v>6</v>
      </c>
      <c r="T161" s="7">
        <v>38.42</v>
      </c>
      <c r="U161" s="7">
        <v>22.61</v>
      </c>
      <c r="V161" s="7">
        <v>15.809999999999999</v>
      </c>
      <c r="W161" s="17"/>
    </row>
    <row r="162" spans="1:23" s="18" customFormat="1" ht="20.100000000000001" customHeight="1">
      <c r="A162" s="4">
        <v>156</v>
      </c>
      <c r="B162" s="34" t="s">
        <v>716</v>
      </c>
      <c r="C162" s="34" t="s">
        <v>240</v>
      </c>
      <c r="D162" s="34" t="s">
        <v>245</v>
      </c>
      <c r="E162" s="35" t="s">
        <v>429</v>
      </c>
      <c r="F162" s="34" t="s">
        <v>662</v>
      </c>
      <c r="G162" s="36" t="s">
        <v>717</v>
      </c>
      <c r="H162" s="39">
        <v>1040000</v>
      </c>
      <c r="I162" s="37">
        <v>161.56</v>
      </c>
      <c r="J162" s="37">
        <v>77.400000000000006</v>
      </c>
      <c r="K162" s="37">
        <v>26.9</v>
      </c>
      <c r="L162" s="37">
        <v>29.5</v>
      </c>
      <c r="M162" s="37">
        <v>20</v>
      </c>
      <c r="N162" s="7">
        <v>1</v>
      </c>
      <c r="O162" s="7">
        <v>46</v>
      </c>
      <c r="P162" s="7">
        <v>20</v>
      </c>
      <c r="Q162" s="7">
        <v>7</v>
      </c>
      <c r="R162" s="7">
        <v>9</v>
      </c>
      <c r="S162" s="7">
        <v>10</v>
      </c>
      <c r="T162" s="7">
        <v>38.159999999999997</v>
      </c>
      <c r="U162" s="7">
        <v>23.79</v>
      </c>
      <c r="V162" s="7">
        <v>14.37</v>
      </c>
      <c r="W162" s="17"/>
    </row>
    <row r="163" spans="1:23" s="18" customFormat="1" ht="20.100000000000001" customHeight="1">
      <c r="A163" s="4">
        <v>157</v>
      </c>
      <c r="B163" s="34" t="s">
        <v>716</v>
      </c>
      <c r="C163" s="34" t="s">
        <v>240</v>
      </c>
      <c r="D163" s="34" t="s">
        <v>247</v>
      </c>
      <c r="E163" s="35" t="s">
        <v>430</v>
      </c>
      <c r="F163" s="34" t="s">
        <v>662</v>
      </c>
      <c r="G163" s="36" t="s">
        <v>717</v>
      </c>
      <c r="H163" s="39">
        <v>685069</v>
      </c>
      <c r="I163" s="37">
        <v>162.53</v>
      </c>
      <c r="J163" s="37">
        <v>85.5</v>
      </c>
      <c r="K163" s="37">
        <v>29</v>
      </c>
      <c r="L163" s="37">
        <v>34.5</v>
      </c>
      <c r="M163" s="37">
        <v>22</v>
      </c>
      <c r="N163" s="7">
        <v>0</v>
      </c>
      <c r="O163" s="7">
        <v>36</v>
      </c>
      <c r="P163" s="7">
        <v>16</v>
      </c>
      <c r="Q163" s="7">
        <v>7</v>
      </c>
      <c r="R163" s="7">
        <v>7</v>
      </c>
      <c r="S163" s="7">
        <v>6</v>
      </c>
      <c r="T163" s="7">
        <v>41.03</v>
      </c>
      <c r="U163" s="7">
        <v>25.22</v>
      </c>
      <c r="V163" s="7">
        <v>15.81</v>
      </c>
      <c r="W163" s="17"/>
    </row>
    <row r="164" spans="1:23" s="18" customFormat="1" ht="20.100000000000001" customHeight="1">
      <c r="A164" s="4">
        <v>158</v>
      </c>
      <c r="B164" s="34" t="s">
        <v>716</v>
      </c>
      <c r="C164" s="34" t="s">
        <v>240</v>
      </c>
      <c r="D164" s="34" t="s">
        <v>249</v>
      </c>
      <c r="E164" s="35" t="s">
        <v>431</v>
      </c>
      <c r="F164" s="34" t="s">
        <v>662</v>
      </c>
      <c r="G164" s="36" t="s">
        <v>717</v>
      </c>
      <c r="H164" s="39">
        <v>432211</v>
      </c>
      <c r="I164" s="37">
        <v>168.44</v>
      </c>
      <c r="J164" s="37">
        <v>82.8</v>
      </c>
      <c r="K164" s="37">
        <v>26.3</v>
      </c>
      <c r="L164" s="37">
        <v>35.5</v>
      </c>
      <c r="M164" s="37">
        <v>20</v>
      </c>
      <c r="N164" s="7">
        <v>1</v>
      </c>
      <c r="O164" s="7">
        <v>44</v>
      </c>
      <c r="P164" s="7">
        <v>20</v>
      </c>
      <c r="Q164" s="7">
        <v>10</v>
      </c>
      <c r="R164" s="7">
        <v>8</v>
      </c>
      <c r="S164" s="7">
        <v>6</v>
      </c>
      <c r="T164" s="7">
        <v>41.64</v>
      </c>
      <c r="U164" s="7">
        <v>26.44</v>
      </c>
      <c r="V164" s="7">
        <v>15.200000000000001</v>
      </c>
      <c r="W164" s="17"/>
    </row>
    <row r="165" spans="1:23" s="18" customFormat="1" ht="20.100000000000001" customHeight="1">
      <c r="A165" s="4">
        <v>159</v>
      </c>
      <c r="B165" s="34" t="s">
        <v>716</v>
      </c>
      <c r="C165" s="34" t="s">
        <v>240</v>
      </c>
      <c r="D165" s="34" t="s">
        <v>251</v>
      </c>
      <c r="E165" s="35" t="s">
        <v>432</v>
      </c>
      <c r="F165" s="34" t="s">
        <v>662</v>
      </c>
      <c r="G165" s="36" t="s">
        <v>717</v>
      </c>
      <c r="H165" s="39">
        <v>1033493</v>
      </c>
      <c r="I165" s="37">
        <v>173.71</v>
      </c>
      <c r="J165" s="37">
        <v>86.9</v>
      </c>
      <c r="K165" s="37">
        <v>27.9</v>
      </c>
      <c r="L165" s="37">
        <v>37</v>
      </c>
      <c r="M165" s="37">
        <v>22</v>
      </c>
      <c r="N165" s="7">
        <v>0</v>
      </c>
      <c r="O165" s="7">
        <v>45</v>
      </c>
      <c r="P165" s="7">
        <v>20</v>
      </c>
      <c r="Q165" s="7">
        <v>7</v>
      </c>
      <c r="R165" s="7">
        <v>8</v>
      </c>
      <c r="S165" s="7">
        <v>10</v>
      </c>
      <c r="T165" s="7">
        <v>41.81</v>
      </c>
      <c r="U165" s="7">
        <v>25.28</v>
      </c>
      <c r="V165" s="7">
        <v>16.529999999999998</v>
      </c>
      <c r="W165" s="17"/>
    </row>
    <row r="166" spans="1:23" s="18" customFormat="1" ht="20.100000000000001" customHeight="1">
      <c r="A166" s="4">
        <v>160</v>
      </c>
      <c r="B166" s="34" t="s">
        <v>716</v>
      </c>
      <c r="C166" s="34" t="s">
        <v>240</v>
      </c>
      <c r="D166" s="34" t="s">
        <v>253</v>
      </c>
      <c r="E166" s="35" t="s">
        <v>433</v>
      </c>
      <c r="F166" s="34" t="s">
        <v>661</v>
      </c>
      <c r="G166" s="36" t="s">
        <v>717</v>
      </c>
      <c r="H166" s="39">
        <v>3019890</v>
      </c>
      <c r="I166" s="37">
        <v>181.95</v>
      </c>
      <c r="J166" s="37">
        <v>92.6</v>
      </c>
      <c r="K166" s="37">
        <v>27.1</v>
      </c>
      <c r="L166" s="37">
        <v>37.5</v>
      </c>
      <c r="M166" s="37">
        <v>27</v>
      </c>
      <c r="N166" s="7">
        <v>1</v>
      </c>
      <c r="O166" s="7">
        <v>50</v>
      </c>
      <c r="P166" s="7">
        <v>20</v>
      </c>
      <c r="Q166" s="7">
        <v>10</v>
      </c>
      <c r="R166" s="7">
        <v>10</v>
      </c>
      <c r="S166" s="7">
        <v>10</v>
      </c>
      <c r="T166" s="7">
        <v>39.35</v>
      </c>
      <c r="U166" s="7">
        <v>23.62</v>
      </c>
      <c r="V166" s="7">
        <v>15.73</v>
      </c>
      <c r="W166" s="17"/>
    </row>
    <row r="167" spans="1:23" s="18" customFormat="1" ht="20.100000000000001" customHeight="1">
      <c r="A167" s="4">
        <v>161</v>
      </c>
      <c r="B167" s="34" t="s">
        <v>716</v>
      </c>
      <c r="C167" s="34" t="s">
        <v>240</v>
      </c>
      <c r="D167" s="34" t="s">
        <v>434</v>
      </c>
      <c r="E167" s="35" t="s">
        <v>435</v>
      </c>
      <c r="F167" s="34" t="s">
        <v>662</v>
      </c>
      <c r="G167" s="36" t="s">
        <v>717</v>
      </c>
      <c r="H167" s="39">
        <v>214925</v>
      </c>
      <c r="I167" s="37">
        <v>165.47</v>
      </c>
      <c r="J167" s="37">
        <v>79.2</v>
      </c>
      <c r="K167" s="37">
        <v>28.7</v>
      </c>
      <c r="L167" s="37">
        <v>28.5</v>
      </c>
      <c r="M167" s="37">
        <v>22</v>
      </c>
      <c r="N167" s="7">
        <v>0</v>
      </c>
      <c r="O167" s="7">
        <v>43</v>
      </c>
      <c r="P167" s="7">
        <v>20</v>
      </c>
      <c r="Q167" s="7">
        <v>7</v>
      </c>
      <c r="R167" s="7">
        <v>8</v>
      </c>
      <c r="S167" s="7">
        <v>8</v>
      </c>
      <c r="T167" s="7">
        <v>43.269999999999996</v>
      </c>
      <c r="U167" s="7">
        <v>26.72</v>
      </c>
      <c r="V167" s="7">
        <v>16.55</v>
      </c>
      <c r="W167" s="17"/>
    </row>
    <row r="168" spans="1:23" s="18" customFormat="1" ht="20.100000000000001" customHeight="1">
      <c r="A168" s="4">
        <v>162</v>
      </c>
      <c r="B168" s="34" t="s">
        <v>716</v>
      </c>
      <c r="C168" s="34" t="s">
        <v>240</v>
      </c>
      <c r="D168" s="34" t="s">
        <v>255</v>
      </c>
      <c r="E168" s="35" t="s">
        <v>436</v>
      </c>
      <c r="F168" s="34" t="s">
        <v>662</v>
      </c>
      <c r="G168" s="36" t="s">
        <v>720</v>
      </c>
      <c r="H168" s="39">
        <v>56200</v>
      </c>
      <c r="I168" s="37">
        <v>172.59</v>
      </c>
      <c r="J168" s="37">
        <v>84</v>
      </c>
      <c r="K168" s="37">
        <v>29</v>
      </c>
      <c r="L168" s="37">
        <v>36</v>
      </c>
      <c r="M168" s="37">
        <v>18</v>
      </c>
      <c r="N168" s="7">
        <v>1</v>
      </c>
      <c r="O168" s="7">
        <v>46</v>
      </c>
      <c r="P168" s="7">
        <v>20</v>
      </c>
      <c r="Q168" s="7">
        <v>9</v>
      </c>
      <c r="R168" s="7">
        <v>7</v>
      </c>
      <c r="S168" s="7">
        <v>10</v>
      </c>
      <c r="T168" s="7">
        <v>42.59</v>
      </c>
      <c r="U168" s="7">
        <v>25.77</v>
      </c>
      <c r="V168" s="7">
        <v>16.82</v>
      </c>
      <c r="W168" s="17"/>
    </row>
    <row r="169" spans="1:23" s="18" customFormat="1" ht="20.100000000000001" customHeight="1">
      <c r="A169" s="4">
        <v>163</v>
      </c>
      <c r="B169" s="34" t="s">
        <v>716</v>
      </c>
      <c r="C169" s="34" t="s">
        <v>240</v>
      </c>
      <c r="D169" s="34" t="s">
        <v>257</v>
      </c>
      <c r="E169" s="35" t="s">
        <v>735</v>
      </c>
      <c r="F169" s="34" t="s">
        <v>662</v>
      </c>
      <c r="G169" s="36" t="s">
        <v>720</v>
      </c>
      <c r="H169" s="39">
        <v>86787</v>
      </c>
      <c r="I169" s="37">
        <v>180.66</v>
      </c>
      <c r="J169" s="37">
        <v>88.5</v>
      </c>
      <c r="K169" s="37">
        <v>29</v>
      </c>
      <c r="L169" s="37">
        <v>34.5</v>
      </c>
      <c r="M169" s="37">
        <v>24</v>
      </c>
      <c r="N169" s="7">
        <v>1</v>
      </c>
      <c r="O169" s="7">
        <v>48</v>
      </c>
      <c r="P169" s="7">
        <v>20</v>
      </c>
      <c r="Q169" s="7">
        <v>10</v>
      </c>
      <c r="R169" s="7">
        <v>10</v>
      </c>
      <c r="S169" s="7">
        <v>8</v>
      </c>
      <c r="T169" s="7">
        <v>44.160000000000004</v>
      </c>
      <c r="U169" s="7">
        <v>26.42</v>
      </c>
      <c r="V169" s="7">
        <v>17.740000000000002</v>
      </c>
      <c r="W169" s="17"/>
    </row>
    <row r="170" spans="1:23" s="18" customFormat="1" ht="20.100000000000001" customHeight="1">
      <c r="A170" s="4">
        <v>164</v>
      </c>
      <c r="B170" s="34" t="s">
        <v>716</v>
      </c>
      <c r="C170" s="34" t="s">
        <v>240</v>
      </c>
      <c r="D170" s="34" t="s">
        <v>112</v>
      </c>
      <c r="E170" s="35" t="s">
        <v>736</v>
      </c>
      <c r="F170" s="34" t="s">
        <v>662</v>
      </c>
      <c r="G170" s="36" t="s">
        <v>717</v>
      </c>
      <c r="H170" s="39">
        <v>271234</v>
      </c>
      <c r="I170" s="37">
        <v>153.96</v>
      </c>
      <c r="J170" s="37">
        <v>80</v>
      </c>
      <c r="K170" s="37">
        <v>27</v>
      </c>
      <c r="L170" s="37">
        <v>30</v>
      </c>
      <c r="M170" s="37">
        <v>22</v>
      </c>
      <c r="N170" s="7">
        <v>1</v>
      </c>
      <c r="O170" s="7">
        <v>34</v>
      </c>
      <c r="P170" s="7">
        <v>16</v>
      </c>
      <c r="Q170" s="7">
        <v>5</v>
      </c>
      <c r="R170" s="7">
        <v>7</v>
      </c>
      <c r="S170" s="7">
        <v>6</v>
      </c>
      <c r="T170" s="7">
        <v>39.96</v>
      </c>
      <c r="U170" s="7">
        <v>25.14</v>
      </c>
      <c r="V170" s="7">
        <v>14.82</v>
      </c>
      <c r="W170" s="17"/>
    </row>
    <row r="171" spans="1:23" s="18" customFormat="1" ht="20.100000000000001" customHeight="1">
      <c r="A171" s="4">
        <v>165</v>
      </c>
      <c r="B171" s="34" t="s">
        <v>716</v>
      </c>
      <c r="C171" s="34" t="s">
        <v>240</v>
      </c>
      <c r="D171" s="34" t="s">
        <v>437</v>
      </c>
      <c r="E171" s="35" t="s">
        <v>438</v>
      </c>
      <c r="F171" s="34" t="s">
        <v>662</v>
      </c>
      <c r="G171" s="36" t="s">
        <v>717</v>
      </c>
      <c r="H171" s="39">
        <v>207184</v>
      </c>
      <c r="I171" s="37">
        <v>160.23000000000002</v>
      </c>
      <c r="J171" s="37">
        <v>81.400000000000006</v>
      </c>
      <c r="K171" s="37">
        <v>26.4</v>
      </c>
      <c r="L171" s="37">
        <v>31</v>
      </c>
      <c r="M171" s="37">
        <v>24</v>
      </c>
      <c r="N171" s="7">
        <v>0</v>
      </c>
      <c r="O171" s="7">
        <v>34</v>
      </c>
      <c r="P171" s="7">
        <v>16</v>
      </c>
      <c r="Q171" s="7">
        <v>6</v>
      </c>
      <c r="R171" s="7">
        <v>6</v>
      </c>
      <c r="S171" s="7">
        <v>6</v>
      </c>
      <c r="T171" s="7">
        <v>44.83</v>
      </c>
      <c r="U171" s="7">
        <v>26.88</v>
      </c>
      <c r="V171" s="7">
        <v>17.95</v>
      </c>
      <c r="W171" s="17"/>
    </row>
    <row r="172" spans="1:23" s="18" customFormat="1" ht="20.100000000000001" customHeight="1">
      <c r="A172" s="4">
        <v>166</v>
      </c>
      <c r="B172" s="34" t="s">
        <v>716</v>
      </c>
      <c r="C172" s="34" t="s">
        <v>240</v>
      </c>
      <c r="D172" s="34" t="s">
        <v>260</v>
      </c>
      <c r="E172" s="35" t="s">
        <v>261</v>
      </c>
      <c r="F172" s="34" t="s">
        <v>662</v>
      </c>
      <c r="G172" s="36" t="s">
        <v>720</v>
      </c>
      <c r="H172" s="39">
        <v>154000</v>
      </c>
      <c r="I172" s="37">
        <v>155.32</v>
      </c>
      <c r="J172" s="37">
        <v>72.5</v>
      </c>
      <c r="K172" s="37">
        <v>28</v>
      </c>
      <c r="L172" s="37">
        <v>25.5</v>
      </c>
      <c r="M172" s="37">
        <v>18</v>
      </c>
      <c r="N172" s="7">
        <v>1</v>
      </c>
      <c r="O172" s="7">
        <v>43</v>
      </c>
      <c r="P172" s="7">
        <v>20</v>
      </c>
      <c r="Q172" s="7">
        <v>7</v>
      </c>
      <c r="R172" s="7">
        <v>8</v>
      </c>
      <c r="S172" s="7">
        <v>8</v>
      </c>
      <c r="T172" s="7">
        <v>39.820000000000007</v>
      </c>
      <c r="U172" s="7">
        <v>22.860000000000003</v>
      </c>
      <c r="V172" s="7">
        <v>16.96</v>
      </c>
      <c r="W172" s="17"/>
    </row>
    <row r="173" spans="1:23" s="18" customFormat="1" ht="20.100000000000001" customHeight="1">
      <c r="A173" s="4">
        <v>167</v>
      </c>
      <c r="B173" s="34" t="s">
        <v>716</v>
      </c>
      <c r="C173" s="34" t="s">
        <v>240</v>
      </c>
      <c r="D173" s="34" t="s">
        <v>262</v>
      </c>
      <c r="E173" s="35" t="s">
        <v>439</v>
      </c>
      <c r="F173" s="34" t="s">
        <v>662</v>
      </c>
      <c r="G173" s="36" t="s">
        <v>717</v>
      </c>
      <c r="H173" s="39">
        <v>407200</v>
      </c>
      <c r="I173" s="37">
        <v>167.39</v>
      </c>
      <c r="J173" s="37">
        <v>82.5</v>
      </c>
      <c r="K173" s="37">
        <v>28</v>
      </c>
      <c r="L173" s="37">
        <v>31.5</v>
      </c>
      <c r="M173" s="37">
        <v>24</v>
      </c>
      <c r="N173" s="7">
        <v>-1</v>
      </c>
      <c r="O173" s="7">
        <v>45</v>
      </c>
      <c r="P173" s="7">
        <v>20</v>
      </c>
      <c r="Q173" s="7">
        <v>9</v>
      </c>
      <c r="R173" s="7">
        <v>8</v>
      </c>
      <c r="S173" s="7">
        <v>8</v>
      </c>
      <c r="T173" s="7">
        <v>39.89</v>
      </c>
      <c r="U173" s="7">
        <v>24.439999999999998</v>
      </c>
      <c r="V173" s="7">
        <v>15.45</v>
      </c>
      <c r="W173" s="17"/>
    </row>
    <row r="174" spans="1:23" s="18" customFormat="1" ht="20.100000000000001" customHeight="1">
      <c r="A174" s="4">
        <v>168</v>
      </c>
      <c r="B174" s="34" t="s">
        <v>716</v>
      </c>
      <c r="C174" s="34" t="s">
        <v>240</v>
      </c>
      <c r="D174" s="34" t="s">
        <v>264</v>
      </c>
      <c r="E174" s="35" t="s">
        <v>679</v>
      </c>
      <c r="F174" s="34" t="s">
        <v>662</v>
      </c>
      <c r="G174" s="36" t="s">
        <v>720</v>
      </c>
      <c r="H174" s="39">
        <v>92135</v>
      </c>
      <c r="I174" s="37">
        <v>160.81</v>
      </c>
      <c r="J174" s="37">
        <v>81.3</v>
      </c>
      <c r="K174" s="37">
        <v>24.8</v>
      </c>
      <c r="L174" s="37">
        <v>31.5</v>
      </c>
      <c r="M174" s="37">
        <v>26</v>
      </c>
      <c r="N174" s="7">
        <v>-1</v>
      </c>
      <c r="O174" s="7">
        <v>38</v>
      </c>
      <c r="P174" s="7">
        <v>20</v>
      </c>
      <c r="Q174" s="7">
        <v>5</v>
      </c>
      <c r="R174" s="7">
        <v>7</v>
      </c>
      <c r="S174" s="7">
        <v>6</v>
      </c>
      <c r="T174" s="7">
        <v>41.510000000000005</v>
      </c>
      <c r="U174" s="7">
        <v>24.96</v>
      </c>
      <c r="V174" s="7">
        <v>16.55</v>
      </c>
      <c r="W174" s="17"/>
    </row>
    <row r="175" spans="1:23" s="18" customFormat="1" ht="20.100000000000001" customHeight="1">
      <c r="A175" s="4">
        <v>169</v>
      </c>
      <c r="B175" s="34" t="s">
        <v>716</v>
      </c>
      <c r="C175" s="34" t="s">
        <v>240</v>
      </c>
      <c r="D175" s="34" t="s">
        <v>266</v>
      </c>
      <c r="E175" s="35" t="s">
        <v>440</v>
      </c>
      <c r="F175" s="34" t="s">
        <v>662</v>
      </c>
      <c r="G175" s="36" t="s">
        <v>717</v>
      </c>
      <c r="H175" s="39">
        <v>274555</v>
      </c>
      <c r="I175" s="37">
        <v>159.9</v>
      </c>
      <c r="J175" s="37">
        <v>78.900000000000006</v>
      </c>
      <c r="K175" s="37">
        <v>29.9</v>
      </c>
      <c r="L175" s="37">
        <v>25</v>
      </c>
      <c r="M175" s="37">
        <v>24</v>
      </c>
      <c r="N175" s="7">
        <v>0</v>
      </c>
      <c r="O175" s="7">
        <v>40</v>
      </c>
      <c r="P175" s="7">
        <v>16</v>
      </c>
      <c r="Q175" s="7">
        <v>8</v>
      </c>
      <c r="R175" s="7">
        <v>8</v>
      </c>
      <c r="S175" s="7">
        <v>8</v>
      </c>
      <c r="T175" s="7">
        <v>41.089999999999996</v>
      </c>
      <c r="U175" s="7">
        <v>23.979999999999997</v>
      </c>
      <c r="V175" s="7">
        <v>17.11</v>
      </c>
      <c r="W175" s="17"/>
    </row>
    <row r="176" spans="1:23" s="18" customFormat="1" ht="20.100000000000001" customHeight="1">
      <c r="A176" s="4">
        <v>170</v>
      </c>
      <c r="B176" s="34" t="s">
        <v>716</v>
      </c>
      <c r="C176" s="34" t="s">
        <v>240</v>
      </c>
      <c r="D176" s="34" t="s">
        <v>268</v>
      </c>
      <c r="E176" s="35" t="s">
        <v>442</v>
      </c>
      <c r="F176" s="34" t="s">
        <v>662</v>
      </c>
      <c r="G176" s="36" t="s">
        <v>720</v>
      </c>
      <c r="H176" s="39">
        <v>76716</v>
      </c>
      <c r="I176" s="37">
        <v>167.74</v>
      </c>
      <c r="J176" s="37">
        <v>87.3</v>
      </c>
      <c r="K176" s="37">
        <v>28.8</v>
      </c>
      <c r="L176" s="37">
        <v>34.5</v>
      </c>
      <c r="M176" s="37">
        <v>24</v>
      </c>
      <c r="N176" s="7">
        <v>0</v>
      </c>
      <c r="O176" s="7">
        <v>37</v>
      </c>
      <c r="P176" s="7">
        <v>16</v>
      </c>
      <c r="Q176" s="7">
        <v>6</v>
      </c>
      <c r="R176" s="7">
        <v>7</v>
      </c>
      <c r="S176" s="7">
        <v>8</v>
      </c>
      <c r="T176" s="7">
        <v>43.44</v>
      </c>
      <c r="U176" s="7">
        <v>25.64</v>
      </c>
      <c r="V176" s="7">
        <v>17.8</v>
      </c>
      <c r="W176" s="17"/>
    </row>
    <row r="177" spans="1:23" s="18" customFormat="1" ht="20.100000000000001" customHeight="1">
      <c r="A177" s="4">
        <v>171</v>
      </c>
      <c r="B177" s="34" t="s">
        <v>716</v>
      </c>
      <c r="C177" s="34" t="s">
        <v>240</v>
      </c>
      <c r="D177" s="34" t="s">
        <v>268</v>
      </c>
      <c r="E177" s="35" t="s">
        <v>443</v>
      </c>
      <c r="F177" s="34" t="s">
        <v>662</v>
      </c>
      <c r="G177" s="36" t="s">
        <v>720</v>
      </c>
      <c r="H177" s="39">
        <v>23812</v>
      </c>
      <c r="I177" s="37">
        <v>159.24</v>
      </c>
      <c r="J177" s="37">
        <v>79.8</v>
      </c>
      <c r="K177" s="37">
        <v>26.8</v>
      </c>
      <c r="L177" s="37">
        <v>31</v>
      </c>
      <c r="M177" s="37">
        <v>22</v>
      </c>
      <c r="N177" s="7">
        <v>0</v>
      </c>
      <c r="O177" s="7">
        <v>36</v>
      </c>
      <c r="P177" s="7">
        <v>16</v>
      </c>
      <c r="Q177" s="7">
        <v>5</v>
      </c>
      <c r="R177" s="7">
        <v>7</v>
      </c>
      <c r="S177" s="7">
        <v>8</v>
      </c>
      <c r="T177" s="7">
        <v>43.44</v>
      </c>
      <c r="U177" s="7">
        <v>25.64</v>
      </c>
      <c r="V177" s="7">
        <v>17.8</v>
      </c>
      <c r="W177" s="17"/>
    </row>
    <row r="178" spans="1:23" s="18" customFormat="1" ht="20.100000000000001" customHeight="1">
      <c r="A178" s="4">
        <v>172</v>
      </c>
      <c r="B178" s="34" t="s">
        <v>716</v>
      </c>
      <c r="C178" s="34" t="s">
        <v>240</v>
      </c>
      <c r="D178" s="34" t="s">
        <v>268</v>
      </c>
      <c r="E178" s="35" t="s">
        <v>796</v>
      </c>
      <c r="F178" s="34" t="s">
        <v>661</v>
      </c>
      <c r="G178" s="36" t="s">
        <v>720</v>
      </c>
      <c r="H178" s="39">
        <v>87000</v>
      </c>
      <c r="I178" s="37">
        <v>158.63999999999999</v>
      </c>
      <c r="J178" s="37">
        <v>79.2</v>
      </c>
      <c r="K178" s="37">
        <v>23.7</v>
      </c>
      <c r="L178" s="37">
        <v>28.5</v>
      </c>
      <c r="M178" s="37">
        <v>26</v>
      </c>
      <c r="N178" s="7">
        <v>1</v>
      </c>
      <c r="O178" s="7">
        <v>36</v>
      </c>
      <c r="P178" s="7">
        <v>16</v>
      </c>
      <c r="Q178" s="7">
        <v>5</v>
      </c>
      <c r="R178" s="7">
        <v>7</v>
      </c>
      <c r="S178" s="7">
        <v>8</v>
      </c>
      <c r="T178" s="7">
        <v>43.44</v>
      </c>
      <c r="U178" s="7">
        <v>25.64</v>
      </c>
      <c r="V178" s="7">
        <v>17.8</v>
      </c>
      <c r="W178" s="17"/>
    </row>
    <row r="179" spans="1:23" s="18" customFormat="1" ht="20.100000000000001" customHeight="1">
      <c r="A179" s="4">
        <v>173</v>
      </c>
      <c r="B179" s="34" t="s">
        <v>716</v>
      </c>
      <c r="C179" s="34" t="s">
        <v>240</v>
      </c>
      <c r="D179" s="34" t="s">
        <v>268</v>
      </c>
      <c r="E179" s="35" t="s">
        <v>441</v>
      </c>
      <c r="F179" s="34" t="s">
        <v>661</v>
      </c>
      <c r="G179" s="36" t="s">
        <v>720</v>
      </c>
      <c r="H179" s="39">
        <v>45415</v>
      </c>
      <c r="I179" s="37">
        <v>159.94</v>
      </c>
      <c r="J179" s="37">
        <v>80.5</v>
      </c>
      <c r="K179" s="37">
        <v>27</v>
      </c>
      <c r="L179" s="37">
        <v>31.5</v>
      </c>
      <c r="M179" s="37">
        <v>22</v>
      </c>
      <c r="N179" s="7">
        <v>0</v>
      </c>
      <c r="O179" s="7">
        <v>36</v>
      </c>
      <c r="P179" s="7">
        <v>16</v>
      </c>
      <c r="Q179" s="7">
        <v>5</v>
      </c>
      <c r="R179" s="7">
        <v>7</v>
      </c>
      <c r="S179" s="7">
        <v>8</v>
      </c>
      <c r="T179" s="7">
        <v>43.44</v>
      </c>
      <c r="U179" s="7">
        <v>25.64</v>
      </c>
      <c r="V179" s="7">
        <v>17.8</v>
      </c>
      <c r="W179" s="17"/>
    </row>
    <row r="180" spans="1:23" s="18" customFormat="1" ht="20.100000000000001" customHeight="1">
      <c r="A180" s="4">
        <v>174</v>
      </c>
      <c r="B180" s="34" t="s">
        <v>716</v>
      </c>
      <c r="C180" s="34" t="s">
        <v>673</v>
      </c>
      <c r="D180" s="34" t="s">
        <v>270</v>
      </c>
      <c r="E180" s="35" t="s">
        <v>445</v>
      </c>
      <c r="F180" s="34" t="s">
        <v>662</v>
      </c>
      <c r="G180" s="36" t="s">
        <v>717</v>
      </c>
      <c r="H180" s="39">
        <v>2319800</v>
      </c>
      <c r="I180" s="37">
        <v>158.32</v>
      </c>
      <c r="J180" s="37">
        <v>76.7</v>
      </c>
      <c r="K180" s="37">
        <v>28.2</v>
      </c>
      <c r="L180" s="37">
        <v>31.5</v>
      </c>
      <c r="M180" s="37">
        <v>16</v>
      </c>
      <c r="N180" s="7">
        <v>1</v>
      </c>
      <c r="O180" s="7">
        <v>43</v>
      </c>
      <c r="P180" s="7">
        <v>20</v>
      </c>
      <c r="Q180" s="7">
        <v>8</v>
      </c>
      <c r="R180" s="7">
        <v>5</v>
      </c>
      <c r="S180" s="7">
        <v>10</v>
      </c>
      <c r="T180" s="7">
        <v>38.620000000000005</v>
      </c>
      <c r="U180" s="7">
        <v>22.380000000000003</v>
      </c>
      <c r="V180" s="7">
        <v>16.240000000000002</v>
      </c>
      <c r="W180" s="17"/>
    </row>
    <row r="181" spans="1:23" s="18" customFormat="1" ht="20.100000000000001" customHeight="1">
      <c r="A181" s="4">
        <v>175</v>
      </c>
      <c r="B181" s="34" t="s">
        <v>716</v>
      </c>
      <c r="C181" s="34" t="s">
        <v>673</v>
      </c>
      <c r="D181" s="34" t="s">
        <v>270</v>
      </c>
      <c r="E181" s="35" t="s">
        <v>737</v>
      </c>
      <c r="F181" s="34" t="s">
        <v>662</v>
      </c>
      <c r="G181" s="36" t="s">
        <v>720</v>
      </c>
      <c r="H181" s="39">
        <v>98236</v>
      </c>
      <c r="I181" s="37">
        <v>154.02000000000001</v>
      </c>
      <c r="J181" s="37">
        <v>83.4</v>
      </c>
      <c r="K181" s="37">
        <v>27.9</v>
      </c>
      <c r="L181" s="37">
        <v>29.5</v>
      </c>
      <c r="M181" s="37">
        <v>26</v>
      </c>
      <c r="N181" s="7">
        <v>0</v>
      </c>
      <c r="O181" s="7">
        <v>32</v>
      </c>
      <c r="P181" s="7">
        <v>16</v>
      </c>
      <c r="Q181" s="7">
        <v>5</v>
      </c>
      <c r="R181" s="7">
        <v>5</v>
      </c>
      <c r="S181" s="7">
        <v>6</v>
      </c>
      <c r="T181" s="7">
        <v>38.620000000000005</v>
      </c>
      <c r="U181" s="7">
        <v>22.380000000000003</v>
      </c>
      <c r="V181" s="7">
        <v>16.240000000000002</v>
      </c>
      <c r="W181" s="17"/>
    </row>
    <row r="182" spans="1:23" s="18" customFormat="1" ht="20.100000000000001" customHeight="1">
      <c r="A182" s="4">
        <v>176</v>
      </c>
      <c r="B182" s="34" t="s">
        <v>716</v>
      </c>
      <c r="C182" s="34" t="s">
        <v>673</v>
      </c>
      <c r="D182" s="34" t="s">
        <v>270</v>
      </c>
      <c r="E182" s="35" t="s">
        <v>714</v>
      </c>
      <c r="F182" s="34" t="s">
        <v>662</v>
      </c>
      <c r="G182" s="36" t="s">
        <v>720</v>
      </c>
      <c r="H182" s="39">
        <v>8834</v>
      </c>
      <c r="I182" s="37">
        <v>157.12</v>
      </c>
      <c r="J182" s="37">
        <v>80.5</v>
      </c>
      <c r="K182" s="37">
        <v>22.5</v>
      </c>
      <c r="L182" s="37">
        <v>35</v>
      </c>
      <c r="M182" s="37">
        <v>22</v>
      </c>
      <c r="N182" s="7">
        <v>1</v>
      </c>
      <c r="O182" s="7">
        <v>38</v>
      </c>
      <c r="P182" s="7">
        <v>20</v>
      </c>
      <c r="Q182" s="7">
        <v>5</v>
      </c>
      <c r="R182" s="7">
        <v>7</v>
      </c>
      <c r="S182" s="7">
        <v>6</v>
      </c>
      <c r="T182" s="7">
        <v>38.620000000000005</v>
      </c>
      <c r="U182" s="7">
        <v>22.380000000000003</v>
      </c>
      <c r="V182" s="7">
        <v>16.240000000000002</v>
      </c>
      <c r="W182" s="17"/>
    </row>
    <row r="183" spans="1:23" s="18" customFormat="1" ht="20.100000000000001" customHeight="1">
      <c r="A183" s="4">
        <v>177</v>
      </c>
      <c r="B183" s="34" t="s">
        <v>716</v>
      </c>
      <c r="C183" s="34" t="s">
        <v>673</v>
      </c>
      <c r="D183" s="34" t="s">
        <v>270</v>
      </c>
      <c r="E183" s="35" t="s">
        <v>444</v>
      </c>
      <c r="F183" s="34" t="s">
        <v>662</v>
      </c>
      <c r="G183" s="36" t="s">
        <v>720</v>
      </c>
      <c r="H183" s="39">
        <v>10739</v>
      </c>
      <c r="I183" s="37">
        <v>143.42000000000002</v>
      </c>
      <c r="J183" s="37">
        <v>72.8</v>
      </c>
      <c r="K183" s="37">
        <v>25.8</v>
      </c>
      <c r="L183" s="37">
        <v>31</v>
      </c>
      <c r="M183" s="37">
        <v>16</v>
      </c>
      <c r="N183" s="7">
        <v>0</v>
      </c>
      <c r="O183" s="7">
        <v>32</v>
      </c>
      <c r="P183" s="7">
        <v>16</v>
      </c>
      <c r="Q183" s="7">
        <v>5</v>
      </c>
      <c r="R183" s="7">
        <v>5</v>
      </c>
      <c r="S183" s="7">
        <v>6</v>
      </c>
      <c r="T183" s="7">
        <v>38.620000000000005</v>
      </c>
      <c r="U183" s="7">
        <v>22.380000000000003</v>
      </c>
      <c r="V183" s="7">
        <v>16.240000000000002</v>
      </c>
      <c r="W183" s="17"/>
    </row>
    <row r="184" spans="1:23" s="18" customFormat="1" ht="20.100000000000001" customHeight="1">
      <c r="A184" s="4">
        <v>178</v>
      </c>
      <c r="B184" s="34" t="s">
        <v>716</v>
      </c>
      <c r="C184" s="34" t="s">
        <v>673</v>
      </c>
      <c r="D184" s="34" t="s">
        <v>272</v>
      </c>
      <c r="E184" s="35" t="s">
        <v>797</v>
      </c>
      <c r="F184" s="34" t="s">
        <v>662</v>
      </c>
      <c r="G184" s="36" t="s">
        <v>717</v>
      </c>
      <c r="H184" s="39">
        <v>812868</v>
      </c>
      <c r="I184" s="37">
        <v>165.24</v>
      </c>
      <c r="J184" s="37">
        <v>84.9</v>
      </c>
      <c r="K184" s="37">
        <v>27.9</v>
      </c>
      <c r="L184" s="37">
        <v>30</v>
      </c>
      <c r="M184" s="37">
        <v>26</v>
      </c>
      <c r="N184" s="7">
        <v>1</v>
      </c>
      <c r="O184" s="7">
        <v>41</v>
      </c>
      <c r="P184" s="7">
        <v>20</v>
      </c>
      <c r="Q184" s="7">
        <v>8</v>
      </c>
      <c r="R184" s="7">
        <v>5</v>
      </c>
      <c r="S184" s="7">
        <v>8</v>
      </c>
      <c r="T184" s="7">
        <v>39.340000000000003</v>
      </c>
      <c r="U184" s="7">
        <v>23.69</v>
      </c>
      <c r="V184" s="7">
        <v>15.649999999999999</v>
      </c>
      <c r="W184" s="17"/>
    </row>
    <row r="185" spans="1:23" s="18" customFormat="1" ht="20.100000000000001" customHeight="1">
      <c r="A185" s="4">
        <v>179</v>
      </c>
      <c r="B185" s="34" t="s">
        <v>716</v>
      </c>
      <c r="C185" s="34" t="s">
        <v>673</v>
      </c>
      <c r="D185" s="34" t="s">
        <v>272</v>
      </c>
      <c r="E185" s="35" t="s">
        <v>798</v>
      </c>
      <c r="F185" s="34" t="s">
        <v>662</v>
      </c>
      <c r="G185" s="36" t="s">
        <v>720</v>
      </c>
      <c r="H185" s="39">
        <v>34085</v>
      </c>
      <c r="I185" s="37">
        <v>143.04000000000002</v>
      </c>
      <c r="J185" s="37">
        <v>71.7</v>
      </c>
      <c r="K185" s="37">
        <v>21.2</v>
      </c>
      <c r="L185" s="37">
        <v>32.5</v>
      </c>
      <c r="M185" s="37">
        <v>18</v>
      </c>
      <c r="N185" s="7">
        <v>0</v>
      </c>
      <c r="O185" s="7">
        <v>32</v>
      </c>
      <c r="P185" s="7">
        <v>16</v>
      </c>
      <c r="Q185" s="7">
        <v>5</v>
      </c>
      <c r="R185" s="7">
        <v>5</v>
      </c>
      <c r="S185" s="7">
        <v>6</v>
      </c>
      <c r="T185" s="7">
        <v>39.340000000000003</v>
      </c>
      <c r="U185" s="7">
        <v>23.69</v>
      </c>
      <c r="V185" s="7">
        <v>15.649999999999999</v>
      </c>
      <c r="W185" s="17"/>
    </row>
    <row r="186" spans="1:23" s="18" customFormat="1" ht="20.100000000000001" customHeight="1">
      <c r="A186" s="4">
        <v>180</v>
      </c>
      <c r="B186" s="34" t="s">
        <v>716</v>
      </c>
      <c r="C186" s="34" t="s">
        <v>673</v>
      </c>
      <c r="D186" s="34" t="s">
        <v>272</v>
      </c>
      <c r="E186" s="35" t="s">
        <v>799</v>
      </c>
      <c r="F186" s="34" t="s">
        <v>662</v>
      </c>
      <c r="G186" s="36" t="s">
        <v>720</v>
      </c>
      <c r="H186" s="39">
        <v>29252</v>
      </c>
      <c r="I186" s="37">
        <v>148.63999999999999</v>
      </c>
      <c r="J186" s="37">
        <v>77.3</v>
      </c>
      <c r="K186" s="37">
        <v>19.3</v>
      </c>
      <c r="L186" s="37">
        <v>34</v>
      </c>
      <c r="M186" s="37">
        <v>24</v>
      </c>
      <c r="N186" s="7">
        <v>0</v>
      </c>
      <c r="O186" s="7">
        <v>32</v>
      </c>
      <c r="P186" s="7">
        <v>16</v>
      </c>
      <c r="Q186" s="7">
        <v>5</v>
      </c>
      <c r="R186" s="7">
        <v>5</v>
      </c>
      <c r="S186" s="7">
        <v>6</v>
      </c>
      <c r="T186" s="7">
        <v>39.340000000000003</v>
      </c>
      <c r="U186" s="7">
        <v>23.69</v>
      </c>
      <c r="V186" s="7">
        <v>15.649999999999999</v>
      </c>
      <c r="W186" s="17"/>
    </row>
    <row r="187" spans="1:23" s="18" customFormat="1" ht="20.100000000000001" customHeight="1">
      <c r="A187" s="4">
        <v>181</v>
      </c>
      <c r="B187" s="34" t="s">
        <v>716</v>
      </c>
      <c r="C187" s="34" t="s">
        <v>673</v>
      </c>
      <c r="D187" s="34" t="s">
        <v>272</v>
      </c>
      <c r="E187" s="35" t="s">
        <v>800</v>
      </c>
      <c r="F187" s="34" t="s">
        <v>662</v>
      </c>
      <c r="G187" s="36" t="s">
        <v>720</v>
      </c>
      <c r="H187" s="39">
        <v>49733</v>
      </c>
      <c r="I187" s="37">
        <v>140.63999999999999</v>
      </c>
      <c r="J187" s="37">
        <v>69.3</v>
      </c>
      <c r="K187" s="37">
        <v>19.8</v>
      </c>
      <c r="L187" s="37">
        <v>29.5</v>
      </c>
      <c r="M187" s="37">
        <v>20</v>
      </c>
      <c r="N187" s="7">
        <v>0</v>
      </c>
      <c r="O187" s="7">
        <v>32</v>
      </c>
      <c r="P187" s="7">
        <v>16</v>
      </c>
      <c r="Q187" s="7">
        <v>5</v>
      </c>
      <c r="R187" s="7">
        <v>5</v>
      </c>
      <c r="S187" s="7">
        <v>6</v>
      </c>
      <c r="T187" s="7">
        <v>39.340000000000003</v>
      </c>
      <c r="U187" s="7">
        <v>23.69</v>
      </c>
      <c r="V187" s="7">
        <v>15.649999999999999</v>
      </c>
      <c r="W187" s="17"/>
    </row>
  </sheetData>
  <autoFilter ref="A6:SD187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zoomScale="70" zoomScaleNormal="70" workbookViewId="0">
      <pane xSplit="7" ySplit="6" topLeftCell="H10" activePane="bottomRight" state="frozen"/>
      <selection activeCell="D19" sqref="D19"/>
      <selection pane="topRight" activeCell="D19" sqref="D19"/>
      <selection pane="bottomLeft" activeCell="D19" sqref="D19"/>
      <selection pane="bottomRight" activeCell="I2" sqref="I1:V1048576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9.5" customHeight="1">
      <c r="I2" s="1"/>
      <c r="J2" s="1"/>
      <c r="K2" s="1"/>
      <c r="L2" s="1"/>
      <c r="M2" s="1"/>
    </row>
    <row r="3" spans="1:22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2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2" s="12" customFormat="1" ht="14.25" customHeight="1">
      <c r="A5" s="8">
        <f>SUBTOTAL(3,A7:A177)</f>
        <v>171</v>
      </c>
      <c r="B5" s="9"/>
      <c r="C5" s="9"/>
      <c r="D5" s="9"/>
      <c r="E5" s="9"/>
      <c r="F5" s="9"/>
      <c r="G5" s="9"/>
      <c r="H5" s="9"/>
      <c r="I5" s="10">
        <f t="shared" ref="I5:V5" si="0">SUBTOTAL(1,I7:I177)</f>
        <v>160.99356725146208</v>
      </c>
      <c r="J5" s="10">
        <f t="shared" si="0"/>
        <v>78.84210526315789</v>
      </c>
      <c r="K5" s="10">
        <f t="shared" si="0"/>
        <v>25.415204678362574</v>
      </c>
      <c r="L5" s="10">
        <f t="shared" si="0"/>
        <v>31.549707602339183</v>
      </c>
      <c r="M5" s="10">
        <f t="shared" si="0"/>
        <v>21.578947368421051</v>
      </c>
      <c r="N5" s="10">
        <f t="shared" si="0"/>
        <v>0.2982456140350877</v>
      </c>
      <c r="O5" s="10">
        <f t="shared" si="0"/>
        <v>40.450292397660817</v>
      </c>
      <c r="P5" s="10">
        <f t="shared" si="0"/>
        <v>17.222222222222221</v>
      </c>
      <c r="Q5" s="10">
        <f t="shared" si="0"/>
        <v>6.4035087719298245</v>
      </c>
      <c r="R5" s="10">
        <f t="shared" si="0"/>
        <v>10</v>
      </c>
      <c r="S5" s="10">
        <f t="shared" si="0"/>
        <v>6.8245614035087723</v>
      </c>
      <c r="T5" s="10">
        <f t="shared" si="0"/>
        <v>41.701169590643275</v>
      </c>
      <c r="U5" s="10">
        <f t="shared" si="0"/>
        <v>24.742397660818714</v>
      </c>
      <c r="V5" s="10">
        <f t="shared" si="0"/>
        <v>16.958771929824564</v>
      </c>
    </row>
    <row r="6" spans="1:22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3"/>
      <c r="O6" s="15"/>
    </row>
    <row r="7" spans="1:22" s="18" customFormat="1" ht="20.100000000000001" customHeight="1">
      <c r="A7" s="4">
        <v>1</v>
      </c>
      <c r="B7" s="24" t="s">
        <v>738</v>
      </c>
      <c r="C7" s="25" t="s">
        <v>8</v>
      </c>
      <c r="D7" s="25" t="s">
        <v>446</v>
      </c>
      <c r="E7" s="26" t="s">
        <v>447</v>
      </c>
      <c r="F7" s="25" t="s">
        <v>661</v>
      </c>
      <c r="G7" s="40" t="s">
        <v>817</v>
      </c>
      <c r="H7" s="28">
        <v>30</v>
      </c>
      <c r="I7" s="50">
        <v>150.01</v>
      </c>
      <c r="J7" s="50">
        <v>70</v>
      </c>
      <c r="K7" s="51">
        <v>22</v>
      </c>
      <c r="L7" s="51">
        <v>31</v>
      </c>
      <c r="M7" s="51">
        <v>18</v>
      </c>
      <c r="N7" s="51">
        <v>-1</v>
      </c>
      <c r="O7" s="51">
        <v>37</v>
      </c>
      <c r="P7" s="51">
        <v>16</v>
      </c>
      <c r="Q7" s="51">
        <v>5</v>
      </c>
      <c r="R7" s="51">
        <v>10</v>
      </c>
      <c r="S7" s="51">
        <v>6</v>
      </c>
      <c r="T7" s="50">
        <v>43.010000000000005</v>
      </c>
      <c r="U7" s="50">
        <v>25.55</v>
      </c>
      <c r="V7" s="50">
        <v>17.46</v>
      </c>
    </row>
    <row r="8" spans="1:22" s="18" customFormat="1" ht="20.100000000000001" customHeight="1">
      <c r="A8" s="4">
        <v>2</v>
      </c>
      <c r="B8" s="25" t="s">
        <v>738</v>
      </c>
      <c r="C8" s="25" t="s">
        <v>8</v>
      </c>
      <c r="D8" s="25" t="s">
        <v>448</v>
      </c>
      <c r="E8" s="26" t="s">
        <v>739</v>
      </c>
      <c r="F8" s="25" t="s">
        <v>661</v>
      </c>
      <c r="G8" s="40" t="s">
        <v>817</v>
      </c>
      <c r="H8" s="28">
        <v>35</v>
      </c>
      <c r="I8" s="50">
        <v>167.26</v>
      </c>
      <c r="J8" s="50">
        <v>88</v>
      </c>
      <c r="K8" s="50">
        <v>30</v>
      </c>
      <c r="L8" s="50">
        <v>30</v>
      </c>
      <c r="M8" s="50">
        <v>28</v>
      </c>
      <c r="N8" s="50">
        <v>0</v>
      </c>
      <c r="O8" s="50">
        <v>39</v>
      </c>
      <c r="P8" s="51">
        <v>16</v>
      </c>
      <c r="Q8" s="51">
        <v>7</v>
      </c>
      <c r="R8" s="51">
        <v>10</v>
      </c>
      <c r="S8" s="51">
        <v>6</v>
      </c>
      <c r="T8" s="50">
        <v>40.26</v>
      </c>
      <c r="U8" s="50">
        <v>24</v>
      </c>
      <c r="V8" s="50">
        <v>16.259999999999998</v>
      </c>
    </row>
    <row r="9" spans="1:22" s="18" customFormat="1" ht="20.100000000000001" customHeight="1">
      <c r="A9" s="4">
        <v>3</v>
      </c>
      <c r="B9" s="25" t="s">
        <v>738</v>
      </c>
      <c r="C9" s="25" t="s">
        <v>8</v>
      </c>
      <c r="D9" s="25" t="s">
        <v>449</v>
      </c>
      <c r="E9" s="26" t="s">
        <v>740</v>
      </c>
      <c r="F9" s="25" t="s">
        <v>661</v>
      </c>
      <c r="G9" s="40" t="s">
        <v>817</v>
      </c>
      <c r="H9" s="28">
        <v>50</v>
      </c>
      <c r="I9" s="50">
        <v>165.67</v>
      </c>
      <c r="J9" s="50">
        <v>77</v>
      </c>
      <c r="K9" s="50">
        <v>28</v>
      </c>
      <c r="L9" s="50">
        <v>33</v>
      </c>
      <c r="M9" s="50">
        <v>16</v>
      </c>
      <c r="N9" s="50">
        <v>0</v>
      </c>
      <c r="O9" s="50">
        <v>46</v>
      </c>
      <c r="P9" s="51">
        <v>20</v>
      </c>
      <c r="Q9" s="51">
        <v>8</v>
      </c>
      <c r="R9" s="51">
        <v>10</v>
      </c>
      <c r="S9" s="51">
        <v>8</v>
      </c>
      <c r="T9" s="50">
        <v>42.669999999999995</v>
      </c>
      <c r="U9" s="50">
        <v>25.159999999999997</v>
      </c>
      <c r="V9" s="50">
        <v>17.509999999999998</v>
      </c>
    </row>
    <row r="10" spans="1:22" s="18" customFormat="1" ht="20.100000000000001" customHeight="1">
      <c r="A10" s="4">
        <v>4</v>
      </c>
      <c r="B10" s="25" t="s">
        <v>738</v>
      </c>
      <c r="C10" s="25" t="s">
        <v>8</v>
      </c>
      <c r="D10" s="25" t="s">
        <v>450</v>
      </c>
      <c r="E10" s="26" t="s">
        <v>451</v>
      </c>
      <c r="F10" s="25" t="s">
        <v>661</v>
      </c>
      <c r="G10" s="40" t="s">
        <v>817</v>
      </c>
      <c r="H10" s="28">
        <v>20</v>
      </c>
      <c r="I10" s="50">
        <v>167.24</v>
      </c>
      <c r="J10" s="50">
        <v>88</v>
      </c>
      <c r="K10" s="50">
        <v>26</v>
      </c>
      <c r="L10" s="50">
        <v>39</v>
      </c>
      <c r="M10" s="50">
        <v>24</v>
      </c>
      <c r="N10" s="50">
        <v>-1</v>
      </c>
      <c r="O10" s="50">
        <v>37</v>
      </c>
      <c r="P10" s="51">
        <v>16</v>
      </c>
      <c r="Q10" s="51">
        <v>5</v>
      </c>
      <c r="R10" s="51">
        <v>10</v>
      </c>
      <c r="S10" s="51">
        <v>6</v>
      </c>
      <c r="T10" s="50">
        <v>42.239999999999995</v>
      </c>
      <c r="U10" s="50">
        <v>24.959999999999997</v>
      </c>
      <c r="V10" s="50">
        <v>17.28</v>
      </c>
    </row>
    <row r="11" spans="1:22" s="18" customFormat="1" ht="20.100000000000001" customHeight="1">
      <c r="A11" s="4">
        <v>5</v>
      </c>
      <c r="B11" s="25" t="s">
        <v>738</v>
      </c>
      <c r="C11" s="25" t="s">
        <v>8</v>
      </c>
      <c r="D11" s="25" t="s">
        <v>452</v>
      </c>
      <c r="E11" s="26" t="s">
        <v>801</v>
      </c>
      <c r="F11" s="25" t="s">
        <v>661</v>
      </c>
      <c r="G11" s="40" t="s">
        <v>817</v>
      </c>
      <c r="H11" s="28">
        <v>30</v>
      </c>
      <c r="I11" s="50">
        <v>152.22</v>
      </c>
      <c r="J11" s="50">
        <v>70</v>
      </c>
      <c r="K11" s="50">
        <v>22</v>
      </c>
      <c r="L11" s="50">
        <v>30</v>
      </c>
      <c r="M11" s="50">
        <v>18</v>
      </c>
      <c r="N11" s="50">
        <v>0</v>
      </c>
      <c r="O11" s="50">
        <v>37</v>
      </c>
      <c r="P11" s="51">
        <v>16</v>
      </c>
      <c r="Q11" s="51">
        <v>5</v>
      </c>
      <c r="R11" s="51">
        <v>10</v>
      </c>
      <c r="S11" s="51">
        <v>6</v>
      </c>
      <c r="T11" s="50">
        <v>45.22</v>
      </c>
      <c r="U11" s="50">
        <v>25.919999999999998</v>
      </c>
      <c r="V11" s="50">
        <v>19.3</v>
      </c>
    </row>
    <row r="12" spans="1:22" s="18" customFormat="1" ht="20.100000000000001" customHeight="1">
      <c r="A12" s="4">
        <v>6</v>
      </c>
      <c r="B12" s="25" t="s">
        <v>738</v>
      </c>
      <c r="C12" s="25" t="s">
        <v>8</v>
      </c>
      <c r="D12" s="25" t="s">
        <v>453</v>
      </c>
      <c r="E12" s="26" t="s">
        <v>454</v>
      </c>
      <c r="F12" s="25" t="s">
        <v>661</v>
      </c>
      <c r="G12" s="40" t="s">
        <v>817</v>
      </c>
      <c r="H12" s="28">
        <v>30</v>
      </c>
      <c r="I12" s="50">
        <v>159.47999999999999</v>
      </c>
      <c r="J12" s="50">
        <v>76</v>
      </c>
      <c r="K12" s="50">
        <v>28</v>
      </c>
      <c r="L12" s="50">
        <v>26</v>
      </c>
      <c r="M12" s="50">
        <v>22</v>
      </c>
      <c r="N12" s="50">
        <v>0</v>
      </c>
      <c r="O12" s="50">
        <v>39</v>
      </c>
      <c r="P12" s="51">
        <v>16</v>
      </c>
      <c r="Q12" s="51">
        <v>5</v>
      </c>
      <c r="R12" s="51">
        <v>10</v>
      </c>
      <c r="S12" s="51">
        <v>8</v>
      </c>
      <c r="T12" s="50">
        <v>44.48</v>
      </c>
      <c r="U12" s="50">
        <v>25.279999999999998</v>
      </c>
      <c r="V12" s="50">
        <v>19.2</v>
      </c>
    </row>
    <row r="13" spans="1:22" s="18" customFormat="1" ht="20.100000000000001" customHeight="1">
      <c r="A13" s="4">
        <v>7</v>
      </c>
      <c r="B13" s="25" t="s">
        <v>738</v>
      </c>
      <c r="C13" s="25" t="s">
        <v>8</v>
      </c>
      <c r="D13" s="25" t="s">
        <v>455</v>
      </c>
      <c r="E13" s="26" t="s">
        <v>456</v>
      </c>
      <c r="F13" s="25" t="s">
        <v>662</v>
      </c>
      <c r="G13" s="40" t="s">
        <v>817</v>
      </c>
      <c r="H13" s="28">
        <v>60</v>
      </c>
      <c r="I13" s="50">
        <v>159.41</v>
      </c>
      <c r="J13" s="50">
        <v>75</v>
      </c>
      <c r="K13" s="50">
        <v>24</v>
      </c>
      <c r="L13" s="50">
        <v>33</v>
      </c>
      <c r="M13" s="50">
        <v>18</v>
      </c>
      <c r="N13" s="50">
        <v>0</v>
      </c>
      <c r="O13" s="50">
        <v>40</v>
      </c>
      <c r="P13" s="51">
        <v>18</v>
      </c>
      <c r="Q13" s="51">
        <v>6</v>
      </c>
      <c r="R13" s="51">
        <v>10</v>
      </c>
      <c r="S13" s="51">
        <v>6</v>
      </c>
      <c r="T13" s="50">
        <v>44.41</v>
      </c>
      <c r="U13" s="50">
        <v>25.279999999999998</v>
      </c>
      <c r="V13" s="50">
        <v>19.13</v>
      </c>
    </row>
    <row r="14" spans="1:22" s="18" customFormat="1" ht="20.100000000000001" customHeight="1">
      <c r="A14" s="4">
        <v>8</v>
      </c>
      <c r="B14" s="25" t="s">
        <v>738</v>
      </c>
      <c r="C14" s="25" t="s">
        <v>8</v>
      </c>
      <c r="D14" s="25" t="s">
        <v>11</v>
      </c>
      <c r="E14" s="26" t="s">
        <v>457</v>
      </c>
      <c r="F14" s="25" t="s">
        <v>661</v>
      </c>
      <c r="G14" s="40" t="s">
        <v>817</v>
      </c>
      <c r="H14" s="28">
        <v>30</v>
      </c>
      <c r="I14" s="50">
        <v>175.57999999999998</v>
      </c>
      <c r="J14" s="50">
        <v>89</v>
      </c>
      <c r="K14" s="50">
        <v>28</v>
      </c>
      <c r="L14" s="50">
        <v>37</v>
      </c>
      <c r="M14" s="50">
        <v>24</v>
      </c>
      <c r="N14" s="50">
        <v>0</v>
      </c>
      <c r="O14" s="50">
        <v>46</v>
      </c>
      <c r="P14" s="51">
        <v>20</v>
      </c>
      <c r="Q14" s="51">
        <v>10</v>
      </c>
      <c r="R14" s="51">
        <v>10</v>
      </c>
      <c r="S14" s="51">
        <v>6</v>
      </c>
      <c r="T14" s="50">
        <v>40.58</v>
      </c>
      <c r="U14" s="50">
        <v>24.299999999999997</v>
      </c>
      <c r="V14" s="50">
        <v>16.28</v>
      </c>
    </row>
    <row r="15" spans="1:22" s="18" customFormat="1" ht="20.100000000000001" customHeight="1">
      <c r="A15" s="4">
        <v>9</v>
      </c>
      <c r="B15" s="25" t="s">
        <v>738</v>
      </c>
      <c r="C15" s="25" t="s">
        <v>8</v>
      </c>
      <c r="D15" s="25" t="s">
        <v>15</v>
      </c>
      <c r="E15" s="26" t="s">
        <v>458</v>
      </c>
      <c r="F15" s="25" t="s">
        <v>661</v>
      </c>
      <c r="G15" s="40" t="s">
        <v>817</v>
      </c>
      <c r="H15" s="28">
        <v>50</v>
      </c>
      <c r="I15" s="50">
        <v>148.18</v>
      </c>
      <c r="J15" s="50">
        <v>65</v>
      </c>
      <c r="K15" s="50">
        <v>26</v>
      </c>
      <c r="L15" s="50">
        <v>24</v>
      </c>
      <c r="M15" s="50">
        <v>16</v>
      </c>
      <c r="N15" s="50">
        <v>-1</v>
      </c>
      <c r="O15" s="50">
        <v>40</v>
      </c>
      <c r="P15" s="51">
        <v>16</v>
      </c>
      <c r="Q15" s="51">
        <v>8</v>
      </c>
      <c r="R15" s="51">
        <v>10</v>
      </c>
      <c r="S15" s="51">
        <v>6</v>
      </c>
      <c r="T15" s="50">
        <v>43.18</v>
      </c>
      <c r="U15" s="50">
        <v>27.32</v>
      </c>
      <c r="V15" s="50">
        <v>15.86</v>
      </c>
    </row>
    <row r="16" spans="1:22" s="18" customFormat="1" ht="20.100000000000001" customHeight="1">
      <c r="A16" s="4">
        <v>10</v>
      </c>
      <c r="B16" s="25" t="s">
        <v>738</v>
      </c>
      <c r="C16" s="25" t="s">
        <v>8</v>
      </c>
      <c r="D16" s="25" t="s">
        <v>22</v>
      </c>
      <c r="E16" s="26" t="s">
        <v>459</v>
      </c>
      <c r="F16" s="25" t="s">
        <v>661</v>
      </c>
      <c r="G16" s="40" t="s">
        <v>817</v>
      </c>
      <c r="H16" s="28">
        <v>50</v>
      </c>
      <c r="I16" s="50">
        <v>158.03</v>
      </c>
      <c r="J16" s="50">
        <v>75</v>
      </c>
      <c r="K16" s="50">
        <v>23</v>
      </c>
      <c r="L16" s="50">
        <v>26</v>
      </c>
      <c r="M16" s="50">
        <v>26</v>
      </c>
      <c r="N16" s="50">
        <v>0</v>
      </c>
      <c r="O16" s="50">
        <v>40</v>
      </c>
      <c r="P16" s="51">
        <v>16</v>
      </c>
      <c r="Q16" s="51">
        <v>8</v>
      </c>
      <c r="R16" s="51">
        <v>10</v>
      </c>
      <c r="S16" s="51">
        <v>6</v>
      </c>
      <c r="T16" s="50">
        <v>43.03</v>
      </c>
      <c r="U16" s="50">
        <v>25.419999999999998</v>
      </c>
      <c r="V16" s="50">
        <v>17.61</v>
      </c>
    </row>
    <row r="17" spans="1:22" s="18" customFormat="1" ht="20.100000000000001" customHeight="1">
      <c r="A17" s="4">
        <v>11</v>
      </c>
      <c r="B17" s="25" t="s">
        <v>738</v>
      </c>
      <c r="C17" s="25" t="s">
        <v>8</v>
      </c>
      <c r="D17" s="25" t="s">
        <v>741</v>
      </c>
      <c r="E17" s="26" t="s">
        <v>802</v>
      </c>
      <c r="F17" s="25" t="s">
        <v>662</v>
      </c>
      <c r="G17" s="40" t="s">
        <v>817</v>
      </c>
      <c r="H17" s="28">
        <v>28</v>
      </c>
      <c r="I17" s="50">
        <v>160.07</v>
      </c>
      <c r="J17" s="50">
        <v>78</v>
      </c>
      <c r="K17" s="50">
        <v>28</v>
      </c>
      <c r="L17" s="50">
        <v>26</v>
      </c>
      <c r="M17" s="50">
        <v>24</v>
      </c>
      <c r="N17" s="50">
        <v>0</v>
      </c>
      <c r="O17" s="50">
        <v>42</v>
      </c>
      <c r="P17" s="51">
        <v>16</v>
      </c>
      <c r="Q17" s="51">
        <v>8</v>
      </c>
      <c r="R17" s="51">
        <v>10</v>
      </c>
      <c r="S17" s="51">
        <v>8</v>
      </c>
      <c r="T17" s="50">
        <v>40.069999999999993</v>
      </c>
      <c r="U17" s="50">
        <v>23.959999999999997</v>
      </c>
      <c r="V17" s="50">
        <v>16.11</v>
      </c>
    </row>
    <row r="18" spans="1:22" s="18" customFormat="1" ht="20.100000000000001" customHeight="1">
      <c r="A18" s="4">
        <v>12</v>
      </c>
      <c r="B18" s="25" t="s">
        <v>738</v>
      </c>
      <c r="C18" s="25" t="s">
        <v>8</v>
      </c>
      <c r="D18" s="25" t="s">
        <v>460</v>
      </c>
      <c r="E18" s="26" t="s">
        <v>461</v>
      </c>
      <c r="F18" s="25" t="s">
        <v>661</v>
      </c>
      <c r="G18" s="40" t="s">
        <v>817</v>
      </c>
      <c r="H18" s="28">
        <v>60</v>
      </c>
      <c r="I18" s="50">
        <v>150.75</v>
      </c>
      <c r="J18" s="50">
        <v>70</v>
      </c>
      <c r="K18" s="50">
        <v>27</v>
      </c>
      <c r="L18" s="50">
        <v>27</v>
      </c>
      <c r="M18" s="50">
        <v>16</v>
      </c>
      <c r="N18" s="50">
        <v>0</v>
      </c>
      <c r="O18" s="50">
        <v>37</v>
      </c>
      <c r="P18" s="51">
        <v>16</v>
      </c>
      <c r="Q18" s="51">
        <v>5</v>
      </c>
      <c r="R18" s="51">
        <v>10</v>
      </c>
      <c r="S18" s="51">
        <v>6</v>
      </c>
      <c r="T18" s="50">
        <v>43.75</v>
      </c>
      <c r="U18" s="50">
        <v>25.04</v>
      </c>
      <c r="V18" s="50">
        <v>18.71</v>
      </c>
    </row>
    <row r="19" spans="1:22" s="18" customFormat="1" ht="20.100000000000001" customHeight="1">
      <c r="A19" s="4">
        <v>13</v>
      </c>
      <c r="B19" s="25" t="s">
        <v>738</v>
      </c>
      <c r="C19" s="25" t="s">
        <v>8</v>
      </c>
      <c r="D19" s="25" t="s">
        <v>17</v>
      </c>
      <c r="E19" s="26" t="s">
        <v>680</v>
      </c>
      <c r="F19" s="25" t="s">
        <v>661</v>
      </c>
      <c r="G19" s="40" t="s">
        <v>817</v>
      </c>
      <c r="H19" s="28">
        <v>60</v>
      </c>
      <c r="I19" s="50">
        <v>150.57999999999998</v>
      </c>
      <c r="J19" s="50">
        <v>72</v>
      </c>
      <c r="K19" s="50">
        <v>24</v>
      </c>
      <c r="L19" s="50">
        <v>32</v>
      </c>
      <c r="M19" s="50">
        <v>16</v>
      </c>
      <c r="N19" s="50">
        <v>0</v>
      </c>
      <c r="O19" s="50">
        <v>37</v>
      </c>
      <c r="P19" s="51">
        <v>16</v>
      </c>
      <c r="Q19" s="51">
        <v>5</v>
      </c>
      <c r="R19" s="51">
        <v>10</v>
      </c>
      <c r="S19" s="51">
        <v>6</v>
      </c>
      <c r="T19" s="50">
        <v>41.58</v>
      </c>
      <c r="U19" s="50">
        <v>25.52</v>
      </c>
      <c r="V19" s="50">
        <v>16.059999999999999</v>
      </c>
    </row>
    <row r="20" spans="1:22" s="18" customFormat="1" ht="20.100000000000001" customHeight="1">
      <c r="A20" s="4">
        <v>14</v>
      </c>
      <c r="B20" s="25" t="s">
        <v>738</v>
      </c>
      <c r="C20" s="25" t="s">
        <v>8</v>
      </c>
      <c r="D20" s="25" t="s">
        <v>462</v>
      </c>
      <c r="E20" s="26" t="s">
        <v>463</v>
      </c>
      <c r="F20" s="25" t="s">
        <v>661</v>
      </c>
      <c r="G20" s="40" t="s">
        <v>817</v>
      </c>
      <c r="H20" s="28">
        <v>70</v>
      </c>
      <c r="I20" s="50">
        <v>182.68</v>
      </c>
      <c r="J20" s="50">
        <v>92</v>
      </c>
      <c r="K20" s="50">
        <v>30</v>
      </c>
      <c r="L20" s="50">
        <v>34</v>
      </c>
      <c r="M20" s="50">
        <v>28</v>
      </c>
      <c r="N20" s="50">
        <v>0</v>
      </c>
      <c r="O20" s="50">
        <v>47</v>
      </c>
      <c r="P20" s="51">
        <v>20</v>
      </c>
      <c r="Q20" s="51">
        <v>9</v>
      </c>
      <c r="R20" s="51">
        <v>10</v>
      </c>
      <c r="S20" s="51">
        <v>8</v>
      </c>
      <c r="T20" s="50">
        <v>43.68</v>
      </c>
      <c r="U20" s="50">
        <v>25.58</v>
      </c>
      <c r="V20" s="50">
        <v>18.100000000000001</v>
      </c>
    </row>
    <row r="21" spans="1:22" s="18" customFormat="1" ht="20.100000000000001" customHeight="1">
      <c r="A21" s="4">
        <v>15</v>
      </c>
      <c r="B21" s="25" t="s">
        <v>738</v>
      </c>
      <c r="C21" s="25" t="s">
        <v>8</v>
      </c>
      <c r="D21" s="25" t="s">
        <v>464</v>
      </c>
      <c r="E21" s="26" t="s">
        <v>465</v>
      </c>
      <c r="F21" s="25" t="s">
        <v>661</v>
      </c>
      <c r="G21" s="40" t="s">
        <v>817</v>
      </c>
      <c r="H21" s="28">
        <v>67</v>
      </c>
      <c r="I21" s="50">
        <v>158.37</v>
      </c>
      <c r="J21" s="50">
        <v>77</v>
      </c>
      <c r="K21" s="50">
        <v>28</v>
      </c>
      <c r="L21" s="50">
        <v>30</v>
      </c>
      <c r="M21" s="50">
        <v>20</v>
      </c>
      <c r="N21" s="50">
        <v>-1</v>
      </c>
      <c r="O21" s="50">
        <v>39</v>
      </c>
      <c r="P21" s="51">
        <v>18</v>
      </c>
      <c r="Q21" s="51">
        <v>5</v>
      </c>
      <c r="R21" s="51">
        <v>10</v>
      </c>
      <c r="S21" s="51">
        <v>6</v>
      </c>
      <c r="T21" s="50">
        <v>42.37</v>
      </c>
      <c r="U21" s="50">
        <v>24.959999999999997</v>
      </c>
      <c r="V21" s="50">
        <v>17.41</v>
      </c>
    </row>
    <row r="22" spans="1:22" s="18" customFormat="1" ht="20.100000000000001" customHeight="1">
      <c r="A22" s="4">
        <v>16</v>
      </c>
      <c r="B22" s="25" t="s">
        <v>738</v>
      </c>
      <c r="C22" s="25" t="s">
        <v>19</v>
      </c>
      <c r="D22" s="25" t="s">
        <v>446</v>
      </c>
      <c r="E22" s="26" t="s">
        <v>466</v>
      </c>
      <c r="F22" s="25" t="s">
        <v>662</v>
      </c>
      <c r="G22" s="40" t="s">
        <v>818</v>
      </c>
      <c r="H22" s="28">
        <v>16</v>
      </c>
      <c r="I22" s="50">
        <v>158.25</v>
      </c>
      <c r="J22" s="50">
        <v>79</v>
      </c>
      <c r="K22" s="50">
        <v>28</v>
      </c>
      <c r="L22" s="50">
        <v>32</v>
      </c>
      <c r="M22" s="50">
        <v>20</v>
      </c>
      <c r="N22" s="50">
        <v>-1</v>
      </c>
      <c r="O22" s="50">
        <v>37</v>
      </c>
      <c r="P22" s="51">
        <v>16</v>
      </c>
      <c r="Q22" s="51">
        <v>5</v>
      </c>
      <c r="R22" s="51">
        <v>10</v>
      </c>
      <c r="S22" s="51">
        <v>6</v>
      </c>
      <c r="T22" s="50">
        <v>42.25</v>
      </c>
      <c r="U22" s="50">
        <v>25.2</v>
      </c>
      <c r="V22" s="50">
        <v>17.05</v>
      </c>
    </row>
    <row r="23" spans="1:22" s="18" customFormat="1" ht="20.100000000000001" customHeight="1">
      <c r="A23" s="4">
        <v>17</v>
      </c>
      <c r="B23" s="25" t="s">
        <v>738</v>
      </c>
      <c r="C23" s="25" t="s">
        <v>19</v>
      </c>
      <c r="D23" s="25" t="s">
        <v>28</v>
      </c>
      <c r="E23" s="26" t="s">
        <v>467</v>
      </c>
      <c r="F23" s="25" t="s">
        <v>662</v>
      </c>
      <c r="G23" s="40" t="s">
        <v>818</v>
      </c>
      <c r="H23" s="28">
        <v>8</v>
      </c>
      <c r="I23" s="50">
        <v>163.32</v>
      </c>
      <c r="J23" s="50">
        <v>82</v>
      </c>
      <c r="K23" s="50">
        <v>23</v>
      </c>
      <c r="L23" s="50">
        <v>37</v>
      </c>
      <c r="M23" s="50">
        <v>22</v>
      </c>
      <c r="N23" s="50">
        <v>0</v>
      </c>
      <c r="O23" s="50">
        <v>37</v>
      </c>
      <c r="P23" s="51">
        <v>16</v>
      </c>
      <c r="Q23" s="51">
        <v>5</v>
      </c>
      <c r="R23" s="51">
        <v>10</v>
      </c>
      <c r="S23" s="51">
        <v>6</v>
      </c>
      <c r="T23" s="50">
        <v>44.32</v>
      </c>
      <c r="U23" s="50">
        <v>26.28</v>
      </c>
      <c r="V23" s="50">
        <v>18.04</v>
      </c>
    </row>
    <row r="24" spans="1:22" s="18" customFormat="1" ht="20.100000000000001" customHeight="1">
      <c r="A24" s="4">
        <v>18</v>
      </c>
      <c r="B24" s="25" t="s">
        <v>738</v>
      </c>
      <c r="C24" s="25" t="s">
        <v>19</v>
      </c>
      <c r="D24" s="25" t="s">
        <v>468</v>
      </c>
      <c r="E24" s="26" t="s">
        <v>469</v>
      </c>
      <c r="F24" s="25" t="s">
        <v>662</v>
      </c>
      <c r="G24" s="40" t="s">
        <v>818</v>
      </c>
      <c r="H24" s="28">
        <v>8</v>
      </c>
      <c r="I24" s="50">
        <v>145.05000000000001</v>
      </c>
      <c r="J24" s="50">
        <v>65</v>
      </c>
      <c r="K24" s="50">
        <v>20</v>
      </c>
      <c r="L24" s="50">
        <v>31</v>
      </c>
      <c r="M24" s="50">
        <v>14</v>
      </c>
      <c r="N24" s="50">
        <v>0</v>
      </c>
      <c r="O24" s="50">
        <v>37</v>
      </c>
      <c r="P24" s="51">
        <v>16</v>
      </c>
      <c r="Q24" s="51">
        <v>5</v>
      </c>
      <c r="R24" s="51">
        <v>10</v>
      </c>
      <c r="S24" s="51">
        <v>6</v>
      </c>
      <c r="T24" s="50">
        <v>43.05</v>
      </c>
      <c r="U24" s="50">
        <v>26.12</v>
      </c>
      <c r="V24" s="50">
        <v>16.93</v>
      </c>
    </row>
    <row r="25" spans="1:22" s="18" customFormat="1" ht="20.100000000000001" customHeight="1">
      <c r="A25" s="4">
        <v>19</v>
      </c>
      <c r="B25" s="25" t="s">
        <v>738</v>
      </c>
      <c r="C25" s="25" t="s">
        <v>19</v>
      </c>
      <c r="D25" s="25" t="s">
        <v>803</v>
      </c>
      <c r="E25" s="26" t="s">
        <v>804</v>
      </c>
      <c r="F25" s="25" t="s">
        <v>662</v>
      </c>
      <c r="G25" s="40" t="s">
        <v>817</v>
      </c>
      <c r="H25" s="28">
        <v>48</v>
      </c>
      <c r="I25" s="50">
        <v>164.43</v>
      </c>
      <c r="J25" s="50">
        <v>83</v>
      </c>
      <c r="K25" s="50">
        <v>23</v>
      </c>
      <c r="L25" s="50">
        <v>40</v>
      </c>
      <c r="M25" s="50">
        <v>20</v>
      </c>
      <c r="N25" s="50">
        <v>0</v>
      </c>
      <c r="O25" s="50">
        <v>37</v>
      </c>
      <c r="P25" s="51">
        <v>16</v>
      </c>
      <c r="Q25" s="51">
        <v>5</v>
      </c>
      <c r="R25" s="51">
        <v>10</v>
      </c>
      <c r="S25" s="51">
        <v>6</v>
      </c>
      <c r="T25" s="50">
        <v>44.429999999999993</v>
      </c>
      <c r="U25" s="50">
        <v>26.939999999999998</v>
      </c>
      <c r="V25" s="50">
        <v>17.489999999999998</v>
      </c>
    </row>
    <row r="26" spans="1:22" s="18" customFormat="1" ht="20.100000000000001" customHeight="1">
      <c r="A26" s="4">
        <v>20</v>
      </c>
      <c r="B26" s="25" t="s">
        <v>738</v>
      </c>
      <c r="C26" s="25" t="s">
        <v>19</v>
      </c>
      <c r="D26" s="25" t="s">
        <v>470</v>
      </c>
      <c r="E26" s="26" t="s">
        <v>805</v>
      </c>
      <c r="F26" s="25" t="s">
        <v>662</v>
      </c>
      <c r="G26" s="40" t="s">
        <v>817</v>
      </c>
      <c r="H26" s="28">
        <v>15</v>
      </c>
      <c r="I26" s="50">
        <v>157.72</v>
      </c>
      <c r="J26" s="50">
        <v>78</v>
      </c>
      <c r="K26" s="50">
        <v>23</v>
      </c>
      <c r="L26" s="50">
        <v>39</v>
      </c>
      <c r="M26" s="50">
        <v>16</v>
      </c>
      <c r="N26" s="50">
        <v>0</v>
      </c>
      <c r="O26" s="50">
        <v>37</v>
      </c>
      <c r="P26" s="51">
        <v>16</v>
      </c>
      <c r="Q26" s="51">
        <v>5</v>
      </c>
      <c r="R26" s="51">
        <v>10</v>
      </c>
      <c r="S26" s="51">
        <v>6</v>
      </c>
      <c r="T26" s="50">
        <v>42.72</v>
      </c>
      <c r="U26" s="50">
        <v>24.419999999999998</v>
      </c>
      <c r="V26" s="50">
        <v>18.3</v>
      </c>
    </row>
    <row r="27" spans="1:22" s="18" customFormat="1" ht="20.100000000000001" customHeight="1">
      <c r="A27" s="4">
        <v>21</v>
      </c>
      <c r="B27" s="25" t="s">
        <v>738</v>
      </c>
      <c r="C27" s="25" t="s">
        <v>19</v>
      </c>
      <c r="D27" s="25" t="s">
        <v>37</v>
      </c>
      <c r="E27" s="26" t="s">
        <v>471</v>
      </c>
      <c r="F27" s="25" t="s">
        <v>662</v>
      </c>
      <c r="G27" s="40" t="s">
        <v>818</v>
      </c>
      <c r="H27" s="28">
        <v>8</v>
      </c>
      <c r="I27" s="50">
        <v>171.28</v>
      </c>
      <c r="J27" s="50">
        <v>88</v>
      </c>
      <c r="K27" s="50">
        <v>25</v>
      </c>
      <c r="L27" s="50">
        <v>38</v>
      </c>
      <c r="M27" s="50">
        <v>24</v>
      </c>
      <c r="N27" s="50">
        <v>1</v>
      </c>
      <c r="O27" s="50">
        <v>40</v>
      </c>
      <c r="P27" s="51">
        <v>16</v>
      </c>
      <c r="Q27" s="51">
        <v>8</v>
      </c>
      <c r="R27" s="51">
        <v>10</v>
      </c>
      <c r="S27" s="51">
        <v>6</v>
      </c>
      <c r="T27" s="50">
        <v>43.279999999999994</v>
      </c>
      <c r="U27" s="50">
        <v>24.519999999999996</v>
      </c>
      <c r="V27" s="50">
        <v>18.759999999999998</v>
      </c>
    </row>
    <row r="28" spans="1:22" s="18" customFormat="1" ht="20.100000000000001" customHeight="1">
      <c r="A28" s="4">
        <v>22</v>
      </c>
      <c r="B28" s="25" t="s">
        <v>738</v>
      </c>
      <c r="C28" s="25" t="s">
        <v>19</v>
      </c>
      <c r="D28" s="25" t="s">
        <v>472</v>
      </c>
      <c r="E28" s="26" t="s">
        <v>473</v>
      </c>
      <c r="F28" s="25" t="s">
        <v>662</v>
      </c>
      <c r="G28" s="40" t="s">
        <v>818</v>
      </c>
      <c r="H28" s="28">
        <v>20</v>
      </c>
      <c r="I28" s="50">
        <v>162.71</v>
      </c>
      <c r="J28" s="50">
        <v>82</v>
      </c>
      <c r="K28" s="50">
        <v>23</v>
      </c>
      <c r="L28" s="50">
        <v>35</v>
      </c>
      <c r="M28" s="50">
        <v>24</v>
      </c>
      <c r="N28" s="50">
        <v>0</v>
      </c>
      <c r="O28" s="50">
        <v>37</v>
      </c>
      <c r="P28" s="51">
        <v>16</v>
      </c>
      <c r="Q28" s="51">
        <v>5</v>
      </c>
      <c r="R28" s="51">
        <v>10</v>
      </c>
      <c r="S28" s="51">
        <v>6</v>
      </c>
      <c r="T28" s="50">
        <v>43.71</v>
      </c>
      <c r="U28" s="50">
        <v>25.3</v>
      </c>
      <c r="V28" s="50">
        <v>18.41</v>
      </c>
    </row>
    <row r="29" spans="1:22" s="18" customFormat="1" ht="20.100000000000001" customHeight="1">
      <c r="A29" s="4">
        <v>23</v>
      </c>
      <c r="B29" s="25" t="s">
        <v>738</v>
      </c>
      <c r="C29" s="25" t="s">
        <v>19</v>
      </c>
      <c r="D29" s="25" t="s">
        <v>20</v>
      </c>
      <c r="E29" s="26" t="s">
        <v>806</v>
      </c>
      <c r="F29" s="25" t="s">
        <v>662</v>
      </c>
      <c r="G29" s="40" t="s">
        <v>817</v>
      </c>
      <c r="H29" s="28">
        <v>20</v>
      </c>
      <c r="I29" s="50">
        <v>179.37</v>
      </c>
      <c r="J29" s="50">
        <v>87</v>
      </c>
      <c r="K29" s="50">
        <v>25</v>
      </c>
      <c r="L29" s="50">
        <v>40</v>
      </c>
      <c r="M29" s="50">
        <v>22</v>
      </c>
      <c r="N29" s="50">
        <v>0</v>
      </c>
      <c r="O29" s="50">
        <v>47</v>
      </c>
      <c r="P29" s="51">
        <v>20</v>
      </c>
      <c r="Q29" s="51">
        <v>7</v>
      </c>
      <c r="R29" s="51">
        <v>10</v>
      </c>
      <c r="S29" s="51">
        <v>10</v>
      </c>
      <c r="T29" s="50">
        <v>45.37</v>
      </c>
      <c r="U29" s="50">
        <v>26.82</v>
      </c>
      <c r="V29" s="50">
        <v>18.549999999999997</v>
      </c>
    </row>
    <row r="30" spans="1:22" s="18" customFormat="1" ht="20.100000000000001" customHeight="1">
      <c r="A30" s="4">
        <v>24</v>
      </c>
      <c r="B30" s="25" t="s">
        <v>738</v>
      </c>
      <c r="C30" s="25" t="s">
        <v>19</v>
      </c>
      <c r="D30" s="25" t="s">
        <v>474</v>
      </c>
      <c r="E30" s="26" t="s">
        <v>475</v>
      </c>
      <c r="F30" s="25" t="s">
        <v>662</v>
      </c>
      <c r="G30" s="40" t="s">
        <v>817</v>
      </c>
      <c r="H30" s="28">
        <v>10</v>
      </c>
      <c r="I30" s="50">
        <v>160.22999999999999</v>
      </c>
      <c r="J30" s="50">
        <v>78</v>
      </c>
      <c r="K30" s="50">
        <v>25</v>
      </c>
      <c r="L30" s="50">
        <v>31</v>
      </c>
      <c r="M30" s="50">
        <v>22</v>
      </c>
      <c r="N30" s="50">
        <v>0</v>
      </c>
      <c r="O30" s="50">
        <v>38</v>
      </c>
      <c r="P30" s="51">
        <v>16</v>
      </c>
      <c r="Q30" s="51">
        <v>6</v>
      </c>
      <c r="R30" s="51">
        <v>10</v>
      </c>
      <c r="S30" s="51">
        <v>6</v>
      </c>
      <c r="T30" s="50">
        <v>44.23</v>
      </c>
      <c r="U30" s="50">
        <v>25.22</v>
      </c>
      <c r="V30" s="50">
        <v>19.009999999999998</v>
      </c>
    </row>
    <row r="31" spans="1:22" s="18" customFormat="1" ht="20.100000000000001" customHeight="1">
      <c r="A31" s="4">
        <v>25</v>
      </c>
      <c r="B31" s="25" t="s">
        <v>738</v>
      </c>
      <c r="C31" s="25" t="s">
        <v>19</v>
      </c>
      <c r="D31" s="29" t="s">
        <v>476</v>
      </c>
      <c r="E31" s="26" t="s">
        <v>477</v>
      </c>
      <c r="F31" s="25" t="s">
        <v>662</v>
      </c>
      <c r="G31" s="40" t="s">
        <v>818</v>
      </c>
      <c r="H31" s="28">
        <v>8</v>
      </c>
      <c r="I31" s="50">
        <v>162.51</v>
      </c>
      <c r="J31" s="50">
        <v>79</v>
      </c>
      <c r="K31" s="50">
        <v>25</v>
      </c>
      <c r="L31" s="50">
        <v>32</v>
      </c>
      <c r="M31" s="50">
        <v>22</v>
      </c>
      <c r="N31" s="50">
        <v>0</v>
      </c>
      <c r="O31" s="50">
        <v>37</v>
      </c>
      <c r="P31" s="51">
        <v>16</v>
      </c>
      <c r="Q31" s="51">
        <v>5</v>
      </c>
      <c r="R31" s="51">
        <v>10</v>
      </c>
      <c r="S31" s="51">
        <v>6</v>
      </c>
      <c r="T31" s="50">
        <v>46.51</v>
      </c>
      <c r="U31" s="50">
        <v>27.11</v>
      </c>
      <c r="V31" s="50">
        <v>19.399999999999999</v>
      </c>
    </row>
    <row r="32" spans="1:22" s="18" customFormat="1" ht="20.100000000000001" customHeight="1">
      <c r="A32" s="4">
        <v>26</v>
      </c>
      <c r="B32" s="25" t="s">
        <v>738</v>
      </c>
      <c r="C32" s="25" t="s">
        <v>19</v>
      </c>
      <c r="D32" s="25" t="s">
        <v>476</v>
      </c>
      <c r="E32" s="26" t="s">
        <v>478</v>
      </c>
      <c r="F32" s="25" t="s">
        <v>662</v>
      </c>
      <c r="G32" s="40" t="s">
        <v>818</v>
      </c>
      <c r="H32" s="28">
        <v>15</v>
      </c>
      <c r="I32" s="50">
        <v>171.51</v>
      </c>
      <c r="J32" s="50">
        <v>88</v>
      </c>
      <c r="K32" s="51">
        <v>26</v>
      </c>
      <c r="L32" s="51">
        <v>40</v>
      </c>
      <c r="M32" s="51">
        <v>22</v>
      </c>
      <c r="N32" s="51">
        <v>0</v>
      </c>
      <c r="O32" s="51">
        <v>37</v>
      </c>
      <c r="P32" s="51">
        <v>16</v>
      </c>
      <c r="Q32" s="51">
        <v>5</v>
      </c>
      <c r="R32" s="51">
        <v>10</v>
      </c>
      <c r="S32" s="51">
        <v>6</v>
      </c>
      <c r="T32" s="50">
        <v>46.51</v>
      </c>
      <c r="U32" s="50">
        <v>27.11</v>
      </c>
      <c r="V32" s="50">
        <v>19.399999999999999</v>
      </c>
    </row>
    <row r="33" spans="1:22" s="18" customFormat="1" ht="20.100000000000001" customHeight="1">
      <c r="A33" s="4">
        <v>27</v>
      </c>
      <c r="B33" s="25" t="s">
        <v>738</v>
      </c>
      <c r="C33" s="25" t="s">
        <v>19</v>
      </c>
      <c r="D33" s="25" t="s">
        <v>479</v>
      </c>
      <c r="E33" s="26" t="s">
        <v>742</v>
      </c>
      <c r="F33" s="25" t="s">
        <v>662</v>
      </c>
      <c r="G33" s="40" t="s">
        <v>818</v>
      </c>
      <c r="H33" s="28">
        <v>3</v>
      </c>
      <c r="I33" s="50">
        <v>172.59</v>
      </c>
      <c r="J33" s="50">
        <v>84</v>
      </c>
      <c r="K33" s="50">
        <v>25</v>
      </c>
      <c r="L33" s="50">
        <v>37</v>
      </c>
      <c r="M33" s="50">
        <v>22</v>
      </c>
      <c r="N33" s="50">
        <v>0</v>
      </c>
      <c r="O33" s="50">
        <v>46</v>
      </c>
      <c r="P33" s="51">
        <v>20</v>
      </c>
      <c r="Q33" s="51">
        <v>8</v>
      </c>
      <c r="R33" s="51">
        <v>10</v>
      </c>
      <c r="S33" s="51">
        <v>8</v>
      </c>
      <c r="T33" s="50">
        <v>42.59</v>
      </c>
      <c r="U33" s="50">
        <v>23.84</v>
      </c>
      <c r="V33" s="50">
        <v>18.75</v>
      </c>
    </row>
    <row r="34" spans="1:22" s="18" customFormat="1" ht="20.100000000000001" customHeight="1">
      <c r="A34" s="4">
        <v>28</v>
      </c>
      <c r="B34" s="25" t="s">
        <v>738</v>
      </c>
      <c r="C34" s="25" t="s">
        <v>19</v>
      </c>
      <c r="D34" s="25" t="s">
        <v>480</v>
      </c>
      <c r="E34" s="26" t="s">
        <v>481</v>
      </c>
      <c r="F34" s="25" t="s">
        <v>661</v>
      </c>
      <c r="G34" s="40" t="s">
        <v>818</v>
      </c>
      <c r="H34" s="28">
        <v>22</v>
      </c>
      <c r="I34" s="50">
        <v>153.71</v>
      </c>
      <c r="J34" s="50">
        <v>73</v>
      </c>
      <c r="K34" s="50">
        <v>25</v>
      </c>
      <c r="L34" s="50">
        <v>30</v>
      </c>
      <c r="M34" s="50">
        <v>18</v>
      </c>
      <c r="N34" s="50">
        <v>0</v>
      </c>
      <c r="O34" s="50">
        <v>37</v>
      </c>
      <c r="P34" s="51">
        <v>16</v>
      </c>
      <c r="Q34" s="51">
        <v>5</v>
      </c>
      <c r="R34" s="51">
        <v>10</v>
      </c>
      <c r="S34" s="51">
        <v>6</v>
      </c>
      <c r="T34" s="50">
        <v>43.71</v>
      </c>
      <c r="U34" s="50">
        <v>27.11</v>
      </c>
      <c r="V34" s="50">
        <v>16.600000000000001</v>
      </c>
    </row>
    <row r="35" spans="1:22" s="18" customFormat="1" ht="20.100000000000001" customHeight="1">
      <c r="A35" s="4">
        <v>29</v>
      </c>
      <c r="B35" s="25" t="s">
        <v>738</v>
      </c>
      <c r="C35" s="25" t="s">
        <v>24</v>
      </c>
      <c r="D35" s="25" t="s">
        <v>37</v>
      </c>
      <c r="E35" s="26" t="s">
        <v>482</v>
      </c>
      <c r="F35" s="25" t="s">
        <v>661</v>
      </c>
      <c r="G35" s="40" t="s">
        <v>817</v>
      </c>
      <c r="H35" s="28">
        <v>30</v>
      </c>
      <c r="I35" s="50">
        <v>169.82999999999998</v>
      </c>
      <c r="J35" s="50">
        <v>86</v>
      </c>
      <c r="K35" s="50">
        <v>24</v>
      </c>
      <c r="L35" s="50">
        <v>36</v>
      </c>
      <c r="M35" s="50">
        <v>26</v>
      </c>
      <c r="N35" s="50">
        <v>0</v>
      </c>
      <c r="O35" s="50">
        <v>41</v>
      </c>
      <c r="P35" s="51">
        <v>20</v>
      </c>
      <c r="Q35" s="51">
        <v>5</v>
      </c>
      <c r="R35" s="51">
        <v>10</v>
      </c>
      <c r="S35" s="51">
        <v>6</v>
      </c>
      <c r="T35" s="50">
        <v>42.83</v>
      </c>
      <c r="U35" s="50">
        <v>24.32</v>
      </c>
      <c r="V35" s="50">
        <v>18.510000000000002</v>
      </c>
    </row>
    <row r="36" spans="1:22" s="18" customFormat="1" ht="20.100000000000001" customHeight="1">
      <c r="A36" s="4">
        <v>30</v>
      </c>
      <c r="B36" s="25" t="s">
        <v>738</v>
      </c>
      <c r="C36" s="25" t="s">
        <v>24</v>
      </c>
      <c r="D36" s="25" t="s">
        <v>472</v>
      </c>
      <c r="E36" s="26" t="s">
        <v>483</v>
      </c>
      <c r="F36" s="25" t="s">
        <v>661</v>
      </c>
      <c r="G36" s="40" t="s">
        <v>817</v>
      </c>
      <c r="H36" s="28">
        <v>10</v>
      </c>
      <c r="I36" s="50">
        <v>156.22</v>
      </c>
      <c r="J36" s="50">
        <v>78</v>
      </c>
      <c r="K36" s="50">
        <v>23</v>
      </c>
      <c r="L36" s="50">
        <v>29</v>
      </c>
      <c r="M36" s="50">
        <v>26</v>
      </c>
      <c r="N36" s="50">
        <v>0</v>
      </c>
      <c r="O36" s="50">
        <v>37</v>
      </c>
      <c r="P36" s="51">
        <v>16</v>
      </c>
      <c r="Q36" s="51">
        <v>5</v>
      </c>
      <c r="R36" s="51">
        <v>10</v>
      </c>
      <c r="S36" s="51">
        <v>6</v>
      </c>
      <c r="T36" s="50">
        <v>41.22</v>
      </c>
      <c r="U36" s="50">
        <v>22.259999999999998</v>
      </c>
      <c r="V36" s="50">
        <v>18.96</v>
      </c>
    </row>
    <row r="37" spans="1:22" s="18" customFormat="1" ht="20.100000000000001" customHeight="1">
      <c r="A37" s="4">
        <v>31</v>
      </c>
      <c r="B37" s="25" t="s">
        <v>738</v>
      </c>
      <c r="C37" s="25" t="s">
        <v>24</v>
      </c>
      <c r="D37" s="25" t="s">
        <v>274</v>
      </c>
      <c r="E37" s="26" t="s">
        <v>484</v>
      </c>
      <c r="F37" s="25" t="s">
        <v>661</v>
      </c>
      <c r="G37" s="40" t="s">
        <v>818</v>
      </c>
      <c r="H37" s="28">
        <v>35</v>
      </c>
      <c r="I37" s="50">
        <v>161.01</v>
      </c>
      <c r="J37" s="50">
        <v>80</v>
      </c>
      <c r="K37" s="50">
        <v>28</v>
      </c>
      <c r="L37" s="50">
        <v>28</v>
      </c>
      <c r="M37" s="50">
        <v>24</v>
      </c>
      <c r="N37" s="50">
        <v>0</v>
      </c>
      <c r="O37" s="50">
        <v>40</v>
      </c>
      <c r="P37" s="51">
        <v>16</v>
      </c>
      <c r="Q37" s="51">
        <v>8</v>
      </c>
      <c r="R37" s="51">
        <v>10</v>
      </c>
      <c r="S37" s="51">
        <v>6</v>
      </c>
      <c r="T37" s="50">
        <v>41.010000000000005</v>
      </c>
      <c r="U37" s="50">
        <v>22.92</v>
      </c>
      <c r="V37" s="50">
        <v>18.09</v>
      </c>
    </row>
    <row r="38" spans="1:22" s="18" customFormat="1" ht="20.100000000000001" customHeight="1">
      <c r="A38" s="4">
        <v>32</v>
      </c>
      <c r="B38" s="25" t="s">
        <v>738</v>
      </c>
      <c r="C38" s="25" t="s">
        <v>27</v>
      </c>
      <c r="D38" s="25" t="s">
        <v>485</v>
      </c>
      <c r="E38" s="26" t="s">
        <v>486</v>
      </c>
      <c r="F38" s="25" t="s">
        <v>661</v>
      </c>
      <c r="G38" s="40" t="s">
        <v>817</v>
      </c>
      <c r="H38" s="28">
        <v>10</v>
      </c>
      <c r="I38" s="50">
        <v>148.81</v>
      </c>
      <c r="J38" s="50">
        <v>75</v>
      </c>
      <c r="K38" s="50">
        <v>23</v>
      </c>
      <c r="L38" s="50">
        <v>35</v>
      </c>
      <c r="M38" s="50">
        <v>18</v>
      </c>
      <c r="N38" s="50">
        <v>-1</v>
      </c>
      <c r="O38" s="50">
        <v>37</v>
      </c>
      <c r="P38" s="51">
        <v>16</v>
      </c>
      <c r="Q38" s="51">
        <v>5</v>
      </c>
      <c r="R38" s="51">
        <v>10</v>
      </c>
      <c r="S38" s="51">
        <v>6</v>
      </c>
      <c r="T38" s="50">
        <v>36.81</v>
      </c>
      <c r="U38" s="50">
        <v>22.7</v>
      </c>
      <c r="V38" s="50">
        <v>14.11</v>
      </c>
    </row>
    <row r="39" spans="1:22" s="18" customFormat="1" ht="20.100000000000001" customHeight="1">
      <c r="A39" s="4">
        <v>33</v>
      </c>
      <c r="B39" s="25" t="s">
        <v>738</v>
      </c>
      <c r="C39" s="25" t="s">
        <v>32</v>
      </c>
      <c r="D39" s="25" t="s">
        <v>468</v>
      </c>
      <c r="E39" s="26" t="s">
        <v>469</v>
      </c>
      <c r="F39" s="25" t="s">
        <v>662</v>
      </c>
      <c r="G39" s="40" t="s">
        <v>818</v>
      </c>
      <c r="H39" s="28">
        <v>16</v>
      </c>
      <c r="I39" s="50">
        <v>153.26999999999998</v>
      </c>
      <c r="J39" s="50">
        <v>76</v>
      </c>
      <c r="K39" s="50">
        <v>23</v>
      </c>
      <c r="L39" s="50">
        <v>30</v>
      </c>
      <c r="M39" s="50">
        <v>24</v>
      </c>
      <c r="N39" s="50">
        <v>-1</v>
      </c>
      <c r="O39" s="50">
        <v>37</v>
      </c>
      <c r="P39" s="51">
        <v>16</v>
      </c>
      <c r="Q39" s="51">
        <v>5</v>
      </c>
      <c r="R39" s="51">
        <v>10</v>
      </c>
      <c r="S39" s="51">
        <v>6</v>
      </c>
      <c r="T39" s="50">
        <v>40.269999999999996</v>
      </c>
      <c r="U39" s="50">
        <v>23.77</v>
      </c>
      <c r="V39" s="50">
        <v>16.5</v>
      </c>
    </row>
    <row r="40" spans="1:22" s="18" customFormat="1" ht="20.100000000000001" customHeight="1">
      <c r="A40" s="4">
        <v>34</v>
      </c>
      <c r="B40" s="25" t="s">
        <v>738</v>
      </c>
      <c r="C40" s="25" t="s">
        <v>32</v>
      </c>
      <c r="D40" s="25" t="s">
        <v>28</v>
      </c>
      <c r="E40" s="26" t="s">
        <v>487</v>
      </c>
      <c r="F40" s="25" t="s">
        <v>661</v>
      </c>
      <c r="G40" s="40" t="s">
        <v>818</v>
      </c>
      <c r="H40" s="28">
        <v>9</v>
      </c>
      <c r="I40" s="50">
        <v>163.49</v>
      </c>
      <c r="J40" s="50">
        <v>85</v>
      </c>
      <c r="K40" s="50">
        <v>24</v>
      </c>
      <c r="L40" s="50">
        <v>35</v>
      </c>
      <c r="M40" s="50">
        <v>26</v>
      </c>
      <c r="N40" s="50">
        <v>0</v>
      </c>
      <c r="O40" s="50">
        <v>38</v>
      </c>
      <c r="P40" s="51">
        <v>16</v>
      </c>
      <c r="Q40" s="51">
        <v>6</v>
      </c>
      <c r="R40" s="51">
        <v>10</v>
      </c>
      <c r="S40" s="51">
        <v>6</v>
      </c>
      <c r="T40" s="50">
        <v>40.49</v>
      </c>
      <c r="U40" s="50">
        <v>24.98</v>
      </c>
      <c r="V40" s="50">
        <v>15.51</v>
      </c>
    </row>
    <row r="41" spans="1:22" s="18" customFormat="1" ht="20.100000000000001" customHeight="1">
      <c r="A41" s="4">
        <v>35</v>
      </c>
      <c r="B41" s="25" t="s">
        <v>738</v>
      </c>
      <c r="C41" s="25" t="s">
        <v>32</v>
      </c>
      <c r="D41" s="25" t="s">
        <v>37</v>
      </c>
      <c r="E41" s="26" t="s">
        <v>488</v>
      </c>
      <c r="F41" s="25" t="s">
        <v>662</v>
      </c>
      <c r="G41" s="40" t="s">
        <v>818</v>
      </c>
      <c r="H41" s="28">
        <v>15</v>
      </c>
      <c r="I41" s="50">
        <v>147.43</v>
      </c>
      <c r="J41" s="50">
        <v>72</v>
      </c>
      <c r="K41" s="50">
        <v>23</v>
      </c>
      <c r="L41" s="50">
        <v>33</v>
      </c>
      <c r="M41" s="50">
        <v>16</v>
      </c>
      <c r="N41" s="50">
        <v>0</v>
      </c>
      <c r="O41" s="50">
        <v>37</v>
      </c>
      <c r="P41" s="51">
        <v>16</v>
      </c>
      <c r="Q41" s="51">
        <v>5</v>
      </c>
      <c r="R41" s="51">
        <v>10</v>
      </c>
      <c r="S41" s="51">
        <v>6</v>
      </c>
      <c r="T41" s="50">
        <v>38.43</v>
      </c>
      <c r="U41" s="50">
        <v>24</v>
      </c>
      <c r="V41" s="50">
        <v>14.43</v>
      </c>
    </row>
    <row r="42" spans="1:22" s="18" customFormat="1" ht="20.100000000000001" customHeight="1">
      <c r="A42" s="4">
        <v>36</v>
      </c>
      <c r="B42" s="25" t="s">
        <v>738</v>
      </c>
      <c r="C42" s="25" t="s">
        <v>32</v>
      </c>
      <c r="D42" s="25" t="s">
        <v>472</v>
      </c>
      <c r="E42" s="26" t="s">
        <v>489</v>
      </c>
      <c r="F42" s="25" t="s">
        <v>661</v>
      </c>
      <c r="G42" s="40" t="s">
        <v>818</v>
      </c>
      <c r="H42" s="28">
        <v>5</v>
      </c>
      <c r="I42" s="50">
        <v>158.41999999999999</v>
      </c>
      <c r="J42" s="50">
        <v>80</v>
      </c>
      <c r="K42" s="50">
        <v>26</v>
      </c>
      <c r="L42" s="50">
        <v>28</v>
      </c>
      <c r="M42" s="50">
        <v>26</v>
      </c>
      <c r="N42" s="50">
        <v>0</v>
      </c>
      <c r="O42" s="50">
        <v>37</v>
      </c>
      <c r="P42" s="51">
        <v>16</v>
      </c>
      <c r="Q42" s="51">
        <v>5</v>
      </c>
      <c r="R42" s="51">
        <v>10</v>
      </c>
      <c r="S42" s="51">
        <v>6</v>
      </c>
      <c r="T42" s="50">
        <v>41.419999999999995</v>
      </c>
      <c r="U42" s="50">
        <v>24.019999999999996</v>
      </c>
      <c r="V42" s="50">
        <v>17.399999999999999</v>
      </c>
    </row>
    <row r="43" spans="1:22" s="18" customFormat="1" ht="20.100000000000001" customHeight="1">
      <c r="A43" s="4">
        <v>37</v>
      </c>
      <c r="B43" s="25" t="s">
        <v>738</v>
      </c>
      <c r="C43" s="25" t="s">
        <v>36</v>
      </c>
      <c r="D43" s="25" t="s">
        <v>490</v>
      </c>
      <c r="E43" s="26" t="s">
        <v>491</v>
      </c>
      <c r="F43" s="25" t="s">
        <v>662</v>
      </c>
      <c r="G43" s="40" t="s">
        <v>818</v>
      </c>
      <c r="H43" s="28">
        <v>10</v>
      </c>
      <c r="I43" s="50">
        <v>151.62</v>
      </c>
      <c r="J43" s="50">
        <v>74</v>
      </c>
      <c r="K43" s="50">
        <v>30</v>
      </c>
      <c r="L43" s="50">
        <v>27</v>
      </c>
      <c r="M43" s="50">
        <v>18</v>
      </c>
      <c r="N43" s="50">
        <v>-1</v>
      </c>
      <c r="O43" s="50">
        <v>37</v>
      </c>
      <c r="P43" s="51">
        <v>16</v>
      </c>
      <c r="Q43" s="51">
        <v>5</v>
      </c>
      <c r="R43" s="51">
        <v>10</v>
      </c>
      <c r="S43" s="51">
        <v>6</v>
      </c>
      <c r="T43" s="50">
        <v>40.620000000000005</v>
      </c>
      <c r="U43" s="50">
        <v>23.64</v>
      </c>
      <c r="V43" s="50">
        <v>16.98</v>
      </c>
    </row>
    <row r="44" spans="1:22" s="18" customFormat="1" ht="20.100000000000001" customHeight="1">
      <c r="A44" s="4">
        <v>38</v>
      </c>
      <c r="B44" s="25" t="s">
        <v>738</v>
      </c>
      <c r="C44" s="25" t="s">
        <v>39</v>
      </c>
      <c r="D44" s="25" t="s">
        <v>663</v>
      </c>
      <c r="E44" s="26" t="s">
        <v>807</v>
      </c>
      <c r="F44" s="25" t="s">
        <v>662</v>
      </c>
      <c r="G44" s="40" t="s">
        <v>818</v>
      </c>
      <c r="H44" s="28">
        <v>160</v>
      </c>
      <c r="I44" s="50">
        <v>171.48</v>
      </c>
      <c r="J44" s="50">
        <v>78</v>
      </c>
      <c r="K44" s="50">
        <v>30</v>
      </c>
      <c r="L44" s="50">
        <v>24</v>
      </c>
      <c r="M44" s="50">
        <v>24</v>
      </c>
      <c r="N44" s="50">
        <v>0</v>
      </c>
      <c r="O44" s="50">
        <v>47</v>
      </c>
      <c r="P44" s="51">
        <v>20</v>
      </c>
      <c r="Q44" s="51">
        <v>9</v>
      </c>
      <c r="R44" s="51">
        <v>10</v>
      </c>
      <c r="S44" s="51">
        <v>8</v>
      </c>
      <c r="T44" s="50">
        <v>46.48</v>
      </c>
      <c r="U44" s="50">
        <v>26.9</v>
      </c>
      <c r="V44" s="50">
        <v>19.579999999999998</v>
      </c>
    </row>
    <row r="45" spans="1:22" s="18" customFormat="1" ht="20.100000000000001" customHeight="1">
      <c r="A45" s="4">
        <v>39</v>
      </c>
      <c r="B45" s="25" t="s">
        <v>738</v>
      </c>
      <c r="C45" s="25" t="s">
        <v>40</v>
      </c>
      <c r="D45" s="25" t="s">
        <v>41</v>
      </c>
      <c r="E45" s="26" t="s">
        <v>743</v>
      </c>
      <c r="F45" s="25" t="s">
        <v>661</v>
      </c>
      <c r="G45" s="40" t="s">
        <v>817</v>
      </c>
      <c r="H45" s="28">
        <v>70</v>
      </c>
      <c r="I45" s="50">
        <v>164.46</v>
      </c>
      <c r="J45" s="50">
        <v>84</v>
      </c>
      <c r="K45" s="50">
        <v>28</v>
      </c>
      <c r="L45" s="50">
        <v>34</v>
      </c>
      <c r="M45" s="50">
        <v>22</v>
      </c>
      <c r="N45" s="50">
        <v>0</v>
      </c>
      <c r="O45" s="50">
        <v>39</v>
      </c>
      <c r="P45" s="51">
        <v>16</v>
      </c>
      <c r="Q45" s="51">
        <v>7</v>
      </c>
      <c r="R45" s="51">
        <v>10</v>
      </c>
      <c r="S45" s="51">
        <v>6</v>
      </c>
      <c r="T45" s="50">
        <v>41.46</v>
      </c>
      <c r="U45" s="50">
        <v>25.2</v>
      </c>
      <c r="V45" s="50">
        <v>16.260000000000002</v>
      </c>
    </row>
    <row r="46" spans="1:22" s="18" customFormat="1" ht="20.100000000000001" customHeight="1">
      <c r="A46" s="4">
        <v>40</v>
      </c>
      <c r="B46" s="25" t="s">
        <v>738</v>
      </c>
      <c r="C46" s="25" t="s">
        <v>40</v>
      </c>
      <c r="D46" s="25" t="s">
        <v>43</v>
      </c>
      <c r="E46" s="26" t="s">
        <v>808</v>
      </c>
      <c r="F46" s="25" t="s">
        <v>661</v>
      </c>
      <c r="G46" s="40" t="s">
        <v>817</v>
      </c>
      <c r="H46" s="28">
        <v>50</v>
      </c>
      <c r="I46" s="50">
        <v>163.32999999999998</v>
      </c>
      <c r="J46" s="50">
        <v>84</v>
      </c>
      <c r="K46" s="50">
        <v>30</v>
      </c>
      <c r="L46" s="50">
        <v>26</v>
      </c>
      <c r="M46" s="50">
        <v>28</v>
      </c>
      <c r="N46" s="50">
        <v>0</v>
      </c>
      <c r="O46" s="50">
        <v>37</v>
      </c>
      <c r="P46" s="51">
        <v>16</v>
      </c>
      <c r="Q46" s="51">
        <v>5</v>
      </c>
      <c r="R46" s="51">
        <v>10</v>
      </c>
      <c r="S46" s="51">
        <v>6</v>
      </c>
      <c r="T46" s="50">
        <v>42.33</v>
      </c>
      <c r="U46" s="50">
        <v>25.4</v>
      </c>
      <c r="V46" s="50">
        <v>16.93</v>
      </c>
    </row>
    <row r="47" spans="1:22" s="18" customFormat="1" ht="20.100000000000001" customHeight="1">
      <c r="A47" s="4">
        <v>41</v>
      </c>
      <c r="B47" s="25" t="s">
        <v>738</v>
      </c>
      <c r="C47" s="25" t="s">
        <v>40</v>
      </c>
      <c r="D47" s="25" t="s">
        <v>45</v>
      </c>
      <c r="E47" s="26" t="s">
        <v>744</v>
      </c>
      <c r="F47" s="25" t="s">
        <v>661</v>
      </c>
      <c r="G47" s="40" t="s">
        <v>817</v>
      </c>
      <c r="H47" s="28">
        <v>150</v>
      </c>
      <c r="I47" s="50">
        <v>165.88</v>
      </c>
      <c r="J47" s="50">
        <v>71</v>
      </c>
      <c r="K47" s="50">
        <v>17</v>
      </c>
      <c r="L47" s="50">
        <v>29</v>
      </c>
      <c r="M47" s="50">
        <v>26</v>
      </c>
      <c r="N47" s="50">
        <v>-1</v>
      </c>
      <c r="O47" s="50">
        <v>50</v>
      </c>
      <c r="P47" s="51">
        <v>20</v>
      </c>
      <c r="Q47" s="51">
        <v>10</v>
      </c>
      <c r="R47" s="51">
        <v>10</v>
      </c>
      <c r="S47" s="51">
        <v>10</v>
      </c>
      <c r="T47" s="50">
        <v>44.88</v>
      </c>
      <c r="U47" s="50">
        <v>26.6</v>
      </c>
      <c r="V47" s="50">
        <v>18.28</v>
      </c>
    </row>
    <row r="48" spans="1:22" s="18" customFormat="1" ht="20.100000000000001" customHeight="1">
      <c r="A48" s="4">
        <v>42</v>
      </c>
      <c r="B48" s="25" t="s">
        <v>738</v>
      </c>
      <c r="C48" s="25" t="s">
        <v>40</v>
      </c>
      <c r="D48" s="25" t="s">
        <v>47</v>
      </c>
      <c r="E48" s="26" t="s">
        <v>492</v>
      </c>
      <c r="F48" s="25" t="s">
        <v>661</v>
      </c>
      <c r="G48" s="40" t="s">
        <v>817</v>
      </c>
      <c r="H48" s="28">
        <v>64</v>
      </c>
      <c r="I48" s="50">
        <v>168.09</v>
      </c>
      <c r="J48" s="50">
        <v>89</v>
      </c>
      <c r="K48" s="50">
        <v>28</v>
      </c>
      <c r="L48" s="50">
        <v>36</v>
      </c>
      <c r="M48" s="50">
        <v>26</v>
      </c>
      <c r="N48" s="50">
        <v>-1</v>
      </c>
      <c r="O48" s="50">
        <v>37</v>
      </c>
      <c r="P48" s="51">
        <v>16</v>
      </c>
      <c r="Q48" s="51">
        <v>5</v>
      </c>
      <c r="R48" s="51">
        <v>10</v>
      </c>
      <c r="S48" s="51">
        <v>6</v>
      </c>
      <c r="T48" s="50">
        <v>42.089999999999996</v>
      </c>
      <c r="U48" s="50">
        <v>26.18</v>
      </c>
      <c r="V48" s="50">
        <v>15.909999999999998</v>
      </c>
    </row>
    <row r="49" spans="1:22" s="18" customFormat="1" ht="20.100000000000001" customHeight="1">
      <c r="A49" s="4">
        <v>43</v>
      </c>
      <c r="B49" s="25" t="s">
        <v>738</v>
      </c>
      <c r="C49" s="25" t="s">
        <v>40</v>
      </c>
      <c r="D49" s="25" t="s">
        <v>49</v>
      </c>
      <c r="E49" s="26" t="s">
        <v>493</v>
      </c>
      <c r="F49" s="25" t="s">
        <v>661</v>
      </c>
      <c r="G49" s="40" t="s">
        <v>817</v>
      </c>
      <c r="H49" s="28">
        <v>8</v>
      </c>
      <c r="I49" s="50">
        <v>152.34</v>
      </c>
      <c r="J49" s="50">
        <v>74</v>
      </c>
      <c r="K49" s="50">
        <v>26</v>
      </c>
      <c r="L49" s="50">
        <v>29</v>
      </c>
      <c r="M49" s="50">
        <v>18</v>
      </c>
      <c r="N49" s="50">
        <v>1</v>
      </c>
      <c r="O49" s="50">
        <v>37</v>
      </c>
      <c r="P49" s="51">
        <v>16</v>
      </c>
      <c r="Q49" s="51">
        <v>5</v>
      </c>
      <c r="R49" s="51">
        <v>10</v>
      </c>
      <c r="S49" s="51">
        <v>6</v>
      </c>
      <c r="T49" s="50">
        <v>41.34</v>
      </c>
      <c r="U49" s="50">
        <v>24.46</v>
      </c>
      <c r="V49" s="50">
        <v>16.88</v>
      </c>
    </row>
    <row r="50" spans="1:22" s="18" customFormat="1" ht="20.100000000000001" customHeight="1">
      <c r="A50" s="4">
        <v>44</v>
      </c>
      <c r="B50" s="25" t="s">
        <v>738</v>
      </c>
      <c r="C50" s="25" t="s">
        <v>40</v>
      </c>
      <c r="D50" s="25" t="s">
        <v>51</v>
      </c>
      <c r="E50" s="26" t="s">
        <v>494</v>
      </c>
      <c r="F50" s="25" t="s">
        <v>661</v>
      </c>
      <c r="G50" s="40" t="s">
        <v>817</v>
      </c>
      <c r="H50" s="28">
        <v>15</v>
      </c>
      <c r="I50" s="50">
        <v>176.61</v>
      </c>
      <c r="J50" s="50">
        <v>89</v>
      </c>
      <c r="K50" s="50">
        <v>28</v>
      </c>
      <c r="L50" s="50">
        <v>35</v>
      </c>
      <c r="M50" s="50">
        <v>26</v>
      </c>
      <c r="N50" s="50">
        <v>0</v>
      </c>
      <c r="O50" s="50">
        <v>46</v>
      </c>
      <c r="P50" s="51">
        <v>16</v>
      </c>
      <c r="Q50" s="51">
        <v>10</v>
      </c>
      <c r="R50" s="51">
        <v>10</v>
      </c>
      <c r="S50" s="51">
        <v>10</v>
      </c>
      <c r="T50" s="50">
        <v>41.61</v>
      </c>
      <c r="U50" s="50">
        <v>24.680000000000003</v>
      </c>
      <c r="V50" s="50">
        <v>16.93</v>
      </c>
    </row>
    <row r="51" spans="1:22" s="18" customFormat="1" ht="20.100000000000001" customHeight="1">
      <c r="A51" s="4">
        <v>45</v>
      </c>
      <c r="B51" s="25" t="s">
        <v>738</v>
      </c>
      <c r="C51" s="25" t="s">
        <v>40</v>
      </c>
      <c r="D51" s="25" t="s">
        <v>53</v>
      </c>
      <c r="E51" s="26" t="s">
        <v>495</v>
      </c>
      <c r="F51" s="25" t="s">
        <v>661</v>
      </c>
      <c r="G51" s="40" t="s">
        <v>817</v>
      </c>
      <c r="H51" s="28">
        <v>92</v>
      </c>
      <c r="I51" s="50">
        <v>169.95999999999998</v>
      </c>
      <c r="J51" s="50">
        <v>94</v>
      </c>
      <c r="K51" s="50">
        <v>28</v>
      </c>
      <c r="L51" s="50">
        <v>40</v>
      </c>
      <c r="M51" s="50">
        <v>26</v>
      </c>
      <c r="N51" s="50">
        <v>0</v>
      </c>
      <c r="O51" s="50">
        <v>37</v>
      </c>
      <c r="P51" s="51">
        <v>16</v>
      </c>
      <c r="Q51" s="51">
        <v>5</v>
      </c>
      <c r="R51" s="51">
        <v>10</v>
      </c>
      <c r="S51" s="51">
        <v>6</v>
      </c>
      <c r="T51" s="50">
        <v>38.959999999999994</v>
      </c>
      <c r="U51" s="50">
        <v>22.74</v>
      </c>
      <c r="V51" s="50">
        <v>16.22</v>
      </c>
    </row>
    <row r="52" spans="1:22" s="18" customFormat="1" ht="20.100000000000001" customHeight="1">
      <c r="A52" s="4">
        <v>46</v>
      </c>
      <c r="B52" s="25" t="s">
        <v>738</v>
      </c>
      <c r="C52" s="25" t="s">
        <v>40</v>
      </c>
      <c r="D52" s="25" t="s">
        <v>496</v>
      </c>
      <c r="E52" s="26" t="s">
        <v>497</v>
      </c>
      <c r="F52" s="25" t="s">
        <v>662</v>
      </c>
      <c r="G52" s="40" t="s">
        <v>818</v>
      </c>
      <c r="H52" s="28">
        <v>40</v>
      </c>
      <c r="I52" s="50">
        <v>158.54000000000002</v>
      </c>
      <c r="J52" s="50">
        <v>73</v>
      </c>
      <c r="K52" s="50">
        <v>26</v>
      </c>
      <c r="L52" s="50">
        <v>29</v>
      </c>
      <c r="M52" s="50">
        <v>18</v>
      </c>
      <c r="N52" s="50">
        <v>0</v>
      </c>
      <c r="O52" s="50">
        <v>40</v>
      </c>
      <c r="P52" s="51">
        <v>16</v>
      </c>
      <c r="Q52" s="51">
        <v>8</v>
      </c>
      <c r="R52" s="51">
        <v>10</v>
      </c>
      <c r="S52" s="51">
        <v>6</v>
      </c>
      <c r="T52" s="50">
        <v>45.540000000000006</v>
      </c>
      <c r="U52" s="50">
        <v>26.560000000000002</v>
      </c>
      <c r="V52" s="50">
        <v>18.98</v>
      </c>
    </row>
    <row r="53" spans="1:22" s="18" customFormat="1" ht="20.100000000000001" customHeight="1">
      <c r="A53" s="4">
        <v>47</v>
      </c>
      <c r="B53" s="25" t="s">
        <v>738</v>
      </c>
      <c r="C53" s="25" t="s">
        <v>40</v>
      </c>
      <c r="D53" s="25" t="s">
        <v>55</v>
      </c>
      <c r="E53" s="26" t="s">
        <v>498</v>
      </c>
      <c r="F53" s="25" t="s">
        <v>661</v>
      </c>
      <c r="G53" s="40" t="s">
        <v>817</v>
      </c>
      <c r="H53" s="28">
        <v>10</v>
      </c>
      <c r="I53" s="50">
        <v>157.19999999999999</v>
      </c>
      <c r="J53" s="50">
        <v>75</v>
      </c>
      <c r="K53" s="50">
        <v>19</v>
      </c>
      <c r="L53" s="50">
        <v>40</v>
      </c>
      <c r="M53" s="50">
        <v>16</v>
      </c>
      <c r="N53" s="50">
        <v>0</v>
      </c>
      <c r="O53" s="50">
        <v>41</v>
      </c>
      <c r="P53" s="51">
        <v>16</v>
      </c>
      <c r="Q53" s="51">
        <v>7</v>
      </c>
      <c r="R53" s="51">
        <v>10</v>
      </c>
      <c r="S53" s="51">
        <v>8</v>
      </c>
      <c r="T53" s="50">
        <v>41.2</v>
      </c>
      <c r="U53" s="50">
        <v>24.36</v>
      </c>
      <c r="V53" s="50">
        <v>16.84</v>
      </c>
    </row>
    <row r="54" spans="1:22" s="18" customFormat="1" ht="20.100000000000001" customHeight="1">
      <c r="A54" s="4">
        <v>48</v>
      </c>
      <c r="B54" s="25" t="s">
        <v>738</v>
      </c>
      <c r="C54" s="25" t="s">
        <v>40</v>
      </c>
      <c r="D54" s="25" t="s">
        <v>59</v>
      </c>
      <c r="E54" s="26" t="s">
        <v>60</v>
      </c>
      <c r="F54" s="25" t="s">
        <v>661</v>
      </c>
      <c r="G54" s="40" t="s">
        <v>818</v>
      </c>
      <c r="H54" s="28">
        <v>60</v>
      </c>
      <c r="I54" s="50">
        <v>167.74</v>
      </c>
      <c r="J54" s="50">
        <v>83</v>
      </c>
      <c r="K54" s="50">
        <v>30</v>
      </c>
      <c r="L54" s="50">
        <v>28</v>
      </c>
      <c r="M54" s="50">
        <v>24</v>
      </c>
      <c r="N54" s="50">
        <v>1</v>
      </c>
      <c r="O54" s="50">
        <v>43</v>
      </c>
      <c r="P54" s="51">
        <v>18</v>
      </c>
      <c r="Q54" s="51">
        <v>7</v>
      </c>
      <c r="R54" s="51">
        <v>10</v>
      </c>
      <c r="S54" s="51">
        <v>8</v>
      </c>
      <c r="T54" s="50">
        <v>41.739999999999995</v>
      </c>
      <c r="U54" s="50">
        <v>24.5</v>
      </c>
      <c r="V54" s="50">
        <v>17.239999999999998</v>
      </c>
    </row>
    <row r="55" spans="1:22" s="18" customFormat="1" ht="20.100000000000001" customHeight="1">
      <c r="A55" s="4">
        <v>49</v>
      </c>
      <c r="B55" s="25" t="s">
        <v>738</v>
      </c>
      <c r="C55" s="25" t="s">
        <v>40</v>
      </c>
      <c r="D55" s="25" t="s">
        <v>61</v>
      </c>
      <c r="E55" s="26" t="s">
        <v>499</v>
      </c>
      <c r="F55" s="25" t="s">
        <v>661</v>
      </c>
      <c r="G55" s="40" t="s">
        <v>818</v>
      </c>
      <c r="H55" s="28">
        <v>60</v>
      </c>
      <c r="I55" s="50">
        <v>163.32999999999998</v>
      </c>
      <c r="J55" s="50">
        <v>81</v>
      </c>
      <c r="K55" s="50">
        <v>28</v>
      </c>
      <c r="L55" s="50">
        <v>29</v>
      </c>
      <c r="M55" s="50">
        <v>24</v>
      </c>
      <c r="N55" s="50">
        <v>0</v>
      </c>
      <c r="O55" s="50">
        <v>39</v>
      </c>
      <c r="P55" s="51">
        <v>16</v>
      </c>
      <c r="Q55" s="51">
        <v>7</v>
      </c>
      <c r="R55" s="51">
        <v>10</v>
      </c>
      <c r="S55" s="51">
        <v>6</v>
      </c>
      <c r="T55" s="50">
        <v>43.33</v>
      </c>
      <c r="U55" s="50">
        <v>26.82</v>
      </c>
      <c r="V55" s="50">
        <v>16.509999999999998</v>
      </c>
    </row>
    <row r="56" spans="1:22" s="18" customFormat="1" ht="20.100000000000001" customHeight="1">
      <c r="A56" s="4">
        <v>50</v>
      </c>
      <c r="B56" s="25" t="s">
        <v>738</v>
      </c>
      <c r="C56" s="25" t="s">
        <v>40</v>
      </c>
      <c r="D56" s="25" t="s">
        <v>63</v>
      </c>
      <c r="E56" s="26" t="s">
        <v>500</v>
      </c>
      <c r="F56" s="25" t="s">
        <v>661</v>
      </c>
      <c r="G56" s="40" t="s">
        <v>817</v>
      </c>
      <c r="H56" s="28">
        <v>25</v>
      </c>
      <c r="I56" s="50">
        <v>163.07999999999998</v>
      </c>
      <c r="J56" s="50">
        <v>82</v>
      </c>
      <c r="K56" s="50">
        <v>26</v>
      </c>
      <c r="L56" s="50">
        <v>38</v>
      </c>
      <c r="M56" s="50">
        <v>18</v>
      </c>
      <c r="N56" s="50">
        <v>0</v>
      </c>
      <c r="O56" s="50">
        <v>39</v>
      </c>
      <c r="P56" s="51">
        <v>16</v>
      </c>
      <c r="Q56" s="51">
        <v>7</v>
      </c>
      <c r="R56" s="51">
        <v>10</v>
      </c>
      <c r="S56" s="51">
        <v>6</v>
      </c>
      <c r="T56" s="50">
        <v>42.08</v>
      </c>
      <c r="U56" s="50">
        <v>25.619999999999997</v>
      </c>
      <c r="V56" s="50">
        <v>16.46</v>
      </c>
    </row>
    <row r="57" spans="1:22" s="18" customFormat="1" ht="20.100000000000001" customHeight="1">
      <c r="A57" s="4">
        <v>51</v>
      </c>
      <c r="B57" s="25" t="s">
        <v>738</v>
      </c>
      <c r="C57" s="25" t="s">
        <v>40</v>
      </c>
      <c r="D57" s="25" t="s">
        <v>502</v>
      </c>
      <c r="E57" s="26" t="s">
        <v>503</v>
      </c>
      <c r="F57" s="25" t="s">
        <v>661</v>
      </c>
      <c r="G57" s="40" t="s">
        <v>817</v>
      </c>
      <c r="H57" s="28">
        <v>50</v>
      </c>
      <c r="I57" s="50">
        <v>166.09</v>
      </c>
      <c r="J57" s="50">
        <v>81</v>
      </c>
      <c r="K57" s="51">
        <v>26</v>
      </c>
      <c r="L57" s="51">
        <v>30</v>
      </c>
      <c r="M57" s="51">
        <v>26</v>
      </c>
      <c r="N57" s="51">
        <v>-1</v>
      </c>
      <c r="O57" s="51">
        <v>44</v>
      </c>
      <c r="P57" s="51">
        <v>16</v>
      </c>
      <c r="Q57" s="51">
        <v>10</v>
      </c>
      <c r="R57" s="51">
        <v>10</v>
      </c>
      <c r="S57" s="51">
        <v>8</v>
      </c>
      <c r="T57" s="50">
        <v>41.089999999999996</v>
      </c>
      <c r="U57" s="50">
        <v>23.08</v>
      </c>
      <c r="V57" s="50">
        <v>18.009999999999998</v>
      </c>
    </row>
    <row r="58" spans="1:22" s="18" customFormat="1" ht="20.100000000000001" customHeight="1">
      <c r="A58" s="4">
        <v>52</v>
      </c>
      <c r="B58" s="25" t="s">
        <v>738</v>
      </c>
      <c r="C58" s="25" t="s">
        <v>40</v>
      </c>
      <c r="D58" s="25" t="s">
        <v>65</v>
      </c>
      <c r="E58" s="26" t="s">
        <v>67</v>
      </c>
      <c r="F58" s="25" t="s">
        <v>661</v>
      </c>
      <c r="G58" s="40" t="s">
        <v>817</v>
      </c>
      <c r="H58" s="28">
        <v>90</v>
      </c>
      <c r="I58" s="50">
        <v>166.78</v>
      </c>
      <c r="J58" s="50">
        <v>86</v>
      </c>
      <c r="K58" s="50">
        <v>28</v>
      </c>
      <c r="L58" s="50">
        <v>36</v>
      </c>
      <c r="M58" s="50">
        <v>22</v>
      </c>
      <c r="N58" s="50">
        <v>0</v>
      </c>
      <c r="O58" s="50">
        <v>37</v>
      </c>
      <c r="P58" s="51">
        <v>16</v>
      </c>
      <c r="Q58" s="51">
        <v>5</v>
      </c>
      <c r="R58" s="51">
        <v>10</v>
      </c>
      <c r="S58" s="51">
        <v>6</v>
      </c>
      <c r="T58" s="50">
        <v>43.78</v>
      </c>
      <c r="U58" s="50">
        <v>25.779999999999998</v>
      </c>
      <c r="V58" s="50">
        <v>18</v>
      </c>
    </row>
    <row r="59" spans="1:22" s="18" customFormat="1" ht="20.100000000000001" customHeight="1">
      <c r="A59" s="4">
        <v>53</v>
      </c>
      <c r="B59" s="25" t="s">
        <v>738</v>
      </c>
      <c r="C59" s="25" t="s">
        <v>40</v>
      </c>
      <c r="D59" s="25" t="s">
        <v>68</v>
      </c>
      <c r="E59" s="26" t="s">
        <v>745</v>
      </c>
      <c r="F59" s="25" t="s">
        <v>661</v>
      </c>
      <c r="G59" s="40" t="s">
        <v>817</v>
      </c>
      <c r="H59" s="28">
        <v>50</v>
      </c>
      <c r="I59" s="50">
        <v>148.26</v>
      </c>
      <c r="J59" s="50">
        <v>70</v>
      </c>
      <c r="K59" s="50">
        <v>20</v>
      </c>
      <c r="L59" s="50">
        <v>25</v>
      </c>
      <c r="M59" s="50">
        <v>24</v>
      </c>
      <c r="N59" s="50">
        <v>1</v>
      </c>
      <c r="O59" s="50">
        <v>39</v>
      </c>
      <c r="P59" s="51">
        <v>13</v>
      </c>
      <c r="Q59" s="51">
        <v>8</v>
      </c>
      <c r="R59" s="51">
        <v>10</v>
      </c>
      <c r="S59" s="51">
        <v>8</v>
      </c>
      <c r="T59" s="50">
        <v>39.26</v>
      </c>
      <c r="U59" s="50">
        <v>21.5</v>
      </c>
      <c r="V59" s="50">
        <v>17.759999999999998</v>
      </c>
    </row>
    <row r="60" spans="1:22" s="18" customFormat="1" ht="20.100000000000001" customHeight="1">
      <c r="A60" s="4">
        <v>54</v>
      </c>
      <c r="B60" s="25" t="s">
        <v>738</v>
      </c>
      <c r="C60" s="25" t="s">
        <v>40</v>
      </c>
      <c r="D60" s="25" t="s">
        <v>69</v>
      </c>
      <c r="E60" s="26" t="s">
        <v>504</v>
      </c>
      <c r="F60" s="25" t="s">
        <v>661</v>
      </c>
      <c r="G60" s="40" t="s">
        <v>817</v>
      </c>
      <c r="H60" s="28">
        <v>12</v>
      </c>
      <c r="I60" s="50">
        <v>158.66</v>
      </c>
      <c r="J60" s="50">
        <v>79</v>
      </c>
      <c r="K60" s="50">
        <v>23</v>
      </c>
      <c r="L60" s="50">
        <v>30</v>
      </c>
      <c r="M60" s="50">
        <v>26</v>
      </c>
      <c r="N60" s="50">
        <v>0</v>
      </c>
      <c r="O60" s="50">
        <v>37</v>
      </c>
      <c r="P60" s="51">
        <v>16</v>
      </c>
      <c r="Q60" s="51">
        <v>5</v>
      </c>
      <c r="R60" s="51">
        <v>10</v>
      </c>
      <c r="S60" s="51">
        <v>6</v>
      </c>
      <c r="T60" s="50">
        <v>42.66</v>
      </c>
      <c r="U60" s="50">
        <v>26.080000000000002</v>
      </c>
      <c r="V60" s="50">
        <v>16.579999999999998</v>
      </c>
    </row>
    <row r="61" spans="1:22" s="18" customFormat="1" ht="20.100000000000001" customHeight="1">
      <c r="A61" s="4">
        <v>55</v>
      </c>
      <c r="B61" s="25" t="s">
        <v>738</v>
      </c>
      <c r="C61" s="25" t="s">
        <v>40</v>
      </c>
      <c r="D61" s="25" t="s">
        <v>72</v>
      </c>
      <c r="E61" s="26" t="s">
        <v>73</v>
      </c>
      <c r="F61" s="25" t="s">
        <v>661</v>
      </c>
      <c r="G61" s="40" t="s">
        <v>817</v>
      </c>
      <c r="H61" s="28">
        <v>40</v>
      </c>
      <c r="I61" s="50">
        <v>166.93</v>
      </c>
      <c r="J61" s="50">
        <v>79</v>
      </c>
      <c r="K61" s="50">
        <v>20</v>
      </c>
      <c r="L61" s="50">
        <v>40</v>
      </c>
      <c r="M61" s="50">
        <v>18</v>
      </c>
      <c r="N61" s="50">
        <v>1</v>
      </c>
      <c r="O61" s="50">
        <v>50</v>
      </c>
      <c r="P61" s="51">
        <v>20</v>
      </c>
      <c r="Q61" s="51">
        <v>10</v>
      </c>
      <c r="R61" s="51">
        <v>10</v>
      </c>
      <c r="S61" s="51">
        <v>10</v>
      </c>
      <c r="T61" s="50">
        <v>37.929999999999993</v>
      </c>
      <c r="U61" s="50">
        <v>24.339999999999996</v>
      </c>
      <c r="V61" s="50">
        <v>13.59</v>
      </c>
    </row>
    <row r="62" spans="1:22" s="18" customFormat="1" ht="20.100000000000001" customHeight="1">
      <c r="A62" s="4">
        <v>56</v>
      </c>
      <c r="B62" s="25" t="s">
        <v>738</v>
      </c>
      <c r="C62" s="25" t="s">
        <v>40</v>
      </c>
      <c r="D62" s="25" t="s">
        <v>75</v>
      </c>
      <c r="E62" s="26" t="s">
        <v>505</v>
      </c>
      <c r="F62" s="25" t="s">
        <v>661</v>
      </c>
      <c r="G62" s="40" t="s">
        <v>818</v>
      </c>
      <c r="H62" s="28">
        <v>35</v>
      </c>
      <c r="I62" s="50">
        <v>173.15</v>
      </c>
      <c r="J62" s="50">
        <v>93</v>
      </c>
      <c r="K62" s="50">
        <v>30</v>
      </c>
      <c r="L62" s="50">
        <v>38</v>
      </c>
      <c r="M62" s="50">
        <v>26</v>
      </c>
      <c r="N62" s="50">
        <v>-1</v>
      </c>
      <c r="O62" s="50">
        <v>37</v>
      </c>
      <c r="P62" s="51">
        <v>16</v>
      </c>
      <c r="Q62" s="51">
        <v>5</v>
      </c>
      <c r="R62" s="51">
        <v>10</v>
      </c>
      <c r="S62" s="51">
        <v>6</v>
      </c>
      <c r="T62" s="50">
        <v>43.150000000000006</v>
      </c>
      <c r="U62" s="50">
        <v>24.8</v>
      </c>
      <c r="V62" s="50">
        <v>18.350000000000001</v>
      </c>
    </row>
    <row r="63" spans="1:22" s="18" customFormat="1" ht="20.100000000000001" customHeight="1">
      <c r="A63" s="4">
        <v>57</v>
      </c>
      <c r="B63" s="25" t="s">
        <v>738</v>
      </c>
      <c r="C63" s="25" t="s">
        <v>40</v>
      </c>
      <c r="D63" s="25" t="s">
        <v>77</v>
      </c>
      <c r="E63" s="26" t="s">
        <v>506</v>
      </c>
      <c r="F63" s="25" t="s">
        <v>661</v>
      </c>
      <c r="G63" s="40" t="s">
        <v>817</v>
      </c>
      <c r="H63" s="28">
        <v>100</v>
      </c>
      <c r="I63" s="50">
        <v>155.62</v>
      </c>
      <c r="J63" s="50">
        <v>76</v>
      </c>
      <c r="K63" s="50">
        <v>22</v>
      </c>
      <c r="L63" s="50">
        <v>32</v>
      </c>
      <c r="M63" s="50">
        <v>22</v>
      </c>
      <c r="N63" s="50">
        <v>0</v>
      </c>
      <c r="O63" s="50">
        <v>37</v>
      </c>
      <c r="P63" s="51">
        <v>16</v>
      </c>
      <c r="Q63" s="51">
        <v>5</v>
      </c>
      <c r="R63" s="51">
        <v>10</v>
      </c>
      <c r="S63" s="51">
        <v>6</v>
      </c>
      <c r="T63" s="50">
        <v>42.620000000000005</v>
      </c>
      <c r="U63" s="50">
        <v>25.160000000000004</v>
      </c>
      <c r="V63" s="50">
        <v>17.46</v>
      </c>
    </row>
    <row r="64" spans="1:22" s="18" customFormat="1" ht="20.100000000000001" customHeight="1">
      <c r="A64" s="4">
        <v>58</v>
      </c>
      <c r="B64" s="25" t="s">
        <v>738</v>
      </c>
      <c r="C64" s="25" t="s">
        <v>40</v>
      </c>
      <c r="D64" s="25" t="s">
        <v>79</v>
      </c>
      <c r="E64" s="26" t="s">
        <v>507</v>
      </c>
      <c r="F64" s="25" t="s">
        <v>661</v>
      </c>
      <c r="G64" s="40" t="s">
        <v>817</v>
      </c>
      <c r="H64" s="28">
        <v>24</v>
      </c>
      <c r="I64" s="50">
        <v>164.18</v>
      </c>
      <c r="J64" s="50">
        <v>86</v>
      </c>
      <c r="K64" s="50">
        <v>21</v>
      </c>
      <c r="L64" s="50">
        <v>39</v>
      </c>
      <c r="M64" s="50">
        <v>24</v>
      </c>
      <c r="N64" s="50">
        <v>2</v>
      </c>
      <c r="O64" s="50">
        <v>37</v>
      </c>
      <c r="P64" s="51">
        <v>16</v>
      </c>
      <c r="Q64" s="51">
        <v>5</v>
      </c>
      <c r="R64" s="51">
        <v>10</v>
      </c>
      <c r="S64" s="51">
        <v>6</v>
      </c>
      <c r="T64" s="50">
        <v>41.18</v>
      </c>
      <c r="U64" s="50">
        <v>25.28</v>
      </c>
      <c r="V64" s="50">
        <v>15.899999999999999</v>
      </c>
    </row>
    <row r="65" spans="1:22" s="18" customFormat="1" ht="20.100000000000001" customHeight="1">
      <c r="A65" s="4">
        <v>59</v>
      </c>
      <c r="B65" s="25" t="s">
        <v>738</v>
      </c>
      <c r="C65" s="25" t="s">
        <v>40</v>
      </c>
      <c r="D65" s="25" t="s">
        <v>81</v>
      </c>
      <c r="E65" s="26" t="s">
        <v>82</v>
      </c>
      <c r="F65" s="25" t="s">
        <v>661</v>
      </c>
      <c r="G65" s="40" t="s">
        <v>817</v>
      </c>
      <c r="H65" s="28">
        <v>20</v>
      </c>
      <c r="I65" s="50">
        <v>163.99</v>
      </c>
      <c r="J65" s="50">
        <v>87</v>
      </c>
      <c r="K65" s="50">
        <v>30</v>
      </c>
      <c r="L65" s="50">
        <v>30</v>
      </c>
      <c r="M65" s="50">
        <v>28</v>
      </c>
      <c r="N65" s="50">
        <v>-1</v>
      </c>
      <c r="O65" s="50">
        <v>37</v>
      </c>
      <c r="P65" s="51">
        <v>16</v>
      </c>
      <c r="Q65" s="51">
        <v>5</v>
      </c>
      <c r="R65" s="51">
        <v>10</v>
      </c>
      <c r="S65" s="51">
        <v>6</v>
      </c>
      <c r="T65" s="50">
        <v>39.989999999999995</v>
      </c>
      <c r="U65" s="50">
        <v>24.68</v>
      </c>
      <c r="V65" s="50">
        <v>15.309999999999999</v>
      </c>
    </row>
    <row r="66" spans="1:22" s="18" customFormat="1" ht="20.100000000000001" customHeight="1">
      <c r="A66" s="4">
        <v>60</v>
      </c>
      <c r="B66" s="25" t="s">
        <v>738</v>
      </c>
      <c r="C66" s="25" t="s">
        <v>40</v>
      </c>
      <c r="D66" s="25" t="s">
        <v>508</v>
      </c>
      <c r="E66" s="26" t="s">
        <v>681</v>
      </c>
      <c r="F66" s="25" t="s">
        <v>661</v>
      </c>
      <c r="G66" s="40" t="s">
        <v>817</v>
      </c>
      <c r="H66" s="28">
        <v>30</v>
      </c>
      <c r="I66" s="50">
        <v>170.56</v>
      </c>
      <c r="J66" s="50">
        <v>89</v>
      </c>
      <c r="K66" s="50">
        <v>28</v>
      </c>
      <c r="L66" s="50">
        <v>35</v>
      </c>
      <c r="M66" s="50">
        <v>26</v>
      </c>
      <c r="N66" s="50">
        <v>0</v>
      </c>
      <c r="O66" s="50">
        <v>37</v>
      </c>
      <c r="P66" s="51">
        <v>16</v>
      </c>
      <c r="Q66" s="51">
        <v>5</v>
      </c>
      <c r="R66" s="51">
        <v>10</v>
      </c>
      <c r="S66" s="51">
        <v>6</v>
      </c>
      <c r="T66" s="50">
        <v>44.56</v>
      </c>
      <c r="U66" s="50">
        <v>24.959999999999997</v>
      </c>
      <c r="V66" s="50">
        <v>19.600000000000001</v>
      </c>
    </row>
    <row r="67" spans="1:22" s="18" customFormat="1" ht="20.100000000000001" customHeight="1">
      <c r="A67" s="4">
        <v>61</v>
      </c>
      <c r="B67" s="25" t="s">
        <v>738</v>
      </c>
      <c r="C67" s="25" t="s">
        <v>40</v>
      </c>
      <c r="D67" s="25" t="s">
        <v>83</v>
      </c>
      <c r="E67" s="26" t="s">
        <v>746</v>
      </c>
      <c r="F67" s="25" t="s">
        <v>661</v>
      </c>
      <c r="G67" s="40" t="s">
        <v>817</v>
      </c>
      <c r="H67" s="28">
        <v>30</v>
      </c>
      <c r="I67" s="50">
        <v>176.23000000000002</v>
      </c>
      <c r="J67" s="50">
        <v>83</v>
      </c>
      <c r="K67" s="50">
        <v>21</v>
      </c>
      <c r="L67" s="50">
        <v>38</v>
      </c>
      <c r="M67" s="50">
        <v>24</v>
      </c>
      <c r="N67" s="50">
        <v>0</v>
      </c>
      <c r="O67" s="50">
        <v>48</v>
      </c>
      <c r="P67" s="51">
        <v>20</v>
      </c>
      <c r="Q67" s="51">
        <v>8</v>
      </c>
      <c r="R67" s="51">
        <v>10</v>
      </c>
      <c r="S67" s="51">
        <v>10</v>
      </c>
      <c r="T67" s="50">
        <v>45.230000000000004</v>
      </c>
      <c r="U67" s="50">
        <v>27.18</v>
      </c>
      <c r="V67" s="50">
        <v>18.05</v>
      </c>
    </row>
    <row r="68" spans="1:22" s="18" customFormat="1" ht="20.100000000000001" customHeight="1">
      <c r="A68" s="4">
        <v>62</v>
      </c>
      <c r="B68" s="25" t="s">
        <v>738</v>
      </c>
      <c r="C68" s="25" t="s">
        <v>40</v>
      </c>
      <c r="D68" s="25" t="s">
        <v>84</v>
      </c>
      <c r="E68" s="26" t="s">
        <v>509</v>
      </c>
      <c r="F68" s="25" t="s">
        <v>662</v>
      </c>
      <c r="G68" s="40" t="s">
        <v>817</v>
      </c>
      <c r="H68" s="28">
        <v>5</v>
      </c>
      <c r="I68" s="50">
        <v>156.5</v>
      </c>
      <c r="J68" s="50">
        <v>76</v>
      </c>
      <c r="K68" s="50">
        <v>22</v>
      </c>
      <c r="L68" s="50">
        <v>32</v>
      </c>
      <c r="M68" s="50">
        <v>22</v>
      </c>
      <c r="N68" s="50">
        <v>0</v>
      </c>
      <c r="O68" s="50">
        <v>42</v>
      </c>
      <c r="P68" s="51">
        <v>20</v>
      </c>
      <c r="Q68" s="51">
        <v>6</v>
      </c>
      <c r="R68" s="51">
        <v>10</v>
      </c>
      <c r="S68" s="51">
        <v>6</v>
      </c>
      <c r="T68" s="50">
        <v>38.5</v>
      </c>
      <c r="U68" s="50">
        <v>25.03</v>
      </c>
      <c r="V68" s="50">
        <v>13.469999999999999</v>
      </c>
    </row>
    <row r="69" spans="1:22" s="18" customFormat="1" ht="20.100000000000001" customHeight="1">
      <c r="A69" s="4">
        <v>63</v>
      </c>
      <c r="B69" s="25" t="s">
        <v>738</v>
      </c>
      <c r="C69" s="25" t="s">
        <v>40</v>
      </c>
      <c r="D69" s="25" t="s">
        <v>283</v>
      </c>
      <c r="E69" s="26" t="s">
        <v>510</v>
      </c>
      <c r="F69" s="25" t="s">
        <v>662</v>
      </c>
      <c r="G69" s="40" t="s">
        <v>817</v>
      </c>
      <c r="H69" s="28">
        <v>10</v>
      </c>
      <c r="I69" s="50">
        <v>152.99</v>
      </c>
      <c r="J69" s="50">
        <v>75</v>
      </c>
      <c r="K69" s="50">
        <v>24</v>
      </c>
      <c r="L69" s="50">
        <v>29</v>
      </c>
      <c r="M69" s="50">
        <v>22</v>
      </c>
      <c r="N69" s="50">
        <v>0</v>
      </c>
      <c r="O69" s="50">
        <v>37</v>
      </c>
      <c r="P69" s="51">
        <v>16</v>
      </c>
      <c r="Q69" s="51">
        <v>5</v>
      </c>
      <c r="R69" s="51">
        <v>10</v>
      </c>
      <c r="S69" s="51">
        <v>6</v>
      </c>
      <c r="T69" s="50">
        <v>40.99</v>
      </c>
      <c r="U69" s="50">
        <v>24.990000000000002</v>
      </c>
      <c r="V69" s="50">
        <v>16</v>
      </c>
    </row>
    <row r="70" spans="1:22" s="18" customFormat="1" ht="20.100000000000001" customHeight="1">
      <c r="A70" s="4">
        <v>64</v>
      </c>
      <c r="B70" s="25" t="s">
        <v>738</v>
      </c>
      <c r="C70" s="25" t="s">
        <v>40</v>
      </c>
      <c r="D70" s="25" t="s">
        <v>86</v>
      </c>
      <c r="E70" s="26" t="s">
        <v>285</v>
      </c>
      <c r="F70" s="25" t="s">
        <v>661</v>
      </c>
      <c r="G70" s="40" t="s">
        <v>818</v>
      </c>
      <c r="H70" s="28">
        <v>10</v>
      </c>
      <c r="I70" s="50">
        <v>177.29</v>
      </c>
      <c r="J70" s="50">
        <v>88</v>
      </c>
      <c r="K70" s="50">
        <v>28</v>
      </c>
      <c r="L70" s="50">
        <v>35</v>
      </c>
      <c r="M70" s="50">
        <v>24</v>
      </c>
      <c r="N70" s="50">
        <v>1</v>
      </c>
      <c r="O70" s="50">
        <v>50</v>
      </c>
      <c r="P70" s="51">
        <v>20</v>
      </c>
      <c r="Q70" s="51">
        <v>10</v>
      </c>
      <c r="R70" s="51">
        <v>10</v>
      </c>
      <c r="S70" s="51">
        <v>10</v>
      </c>
      <c r="T70" s="50">
        <v>39.29</v>
      </c>
      <c r="U70" s="50">
        <v>25.04</v>
      </c>
      <c r="V70" s="50">
        <v>14.25</v>
      </c>
    </row>
    <row r="71" spans="1:22" s="18" customFormat="1" ht="20.100000000000001" customHeight="1">
      <c r="A71" s="4">
        <v>65</v>
      </c>
      <c r="B71" s="25" t="s">
        <v>738</v>
      </c>
      <c r="C71" s="25" t="s">
        <v>40</v>
      </c>
      <c r="D71" s="25" t="s">
        <v>286</v>
      </c>
      <c r="E71" s="26" t="s">
        <v>511</v>
      </c>
      <c r="F71" s="25" t="s">
        <v>662</v>
      </c>
      <c r="G71" s="40" t="s">
        <v>818</v>
      </c>
      <c r="H71" s="28">
        <v>60</v>
      </c>
      <c r="I71" s="50">
        <v>157.32999999999998</v>
      </c>
      <c r="J71" s="50">
        <v>78</v>
      </c>
      <c r="K71" s="50">
        <v>23</v>
      </c>
      <c r="L71" s="50">
        <v>29</v>
      </c>
      <c r="M71" s="50">
        <v>26</v>
      </c>
      <c r="N71" s="50">
        <v>0</v>
      </c>
      <c r="O71" s="50">
        <v>37</v>
      </c>
      <c r="P71" s="51">
        <v>16</v>
      </c>
      <c r="Q71" s="51">
        <v>5</v>
      </c>
      <c r="R71" s="51">
        <v>10</v>
      </c>
      <c r="S71" s="51">
        <v>6</v>
      </c>
      <c r="T71" s="50">
        <v>42.33</v>
      </c>
      <c r="U71" s="50">
        <v>25.439999999999998</v>
      </c>
      <c r="V71" s="50">
        <v>16.89</v>
      </c>
    </row>
    <row r="72" spans="1:22" s="18" customFormat="1" ht="20.100000000000001" customHeight="1">
      <c r="A72" s="4">
        <v>66</v>
      </c>
      <c r="B72" s="25" t="s">
        <v>738</v>
      </c>
      <c r="C72" s="25" t="s">
        <v>40</v>
      </c>
      <c r="D72" s="25" t="s">
        <v>287</v>
      </c>
      <c r="E72" s="26" t="s">
        <v>512</v>
      </c>
      <c r="F72" s="25" t="s">
        <v>662</v>
      </c>
      <c r="G72" s="40" t="s">
        <v>818</v>
      </c>
      <c r="H72" s="28">
        <v>35</v>
      </c>
      <c r="I72" s="50">
        <v>160.54000000000002</v>
      </c>
      <c r="J72" s="50">
        <v>75</v>
      </c>
      <c r="K72" s="50">
        <v>26</v>
      </c>
      <c r="L72" s="50">
        <v>27</v>
      </c>
      <c r="M72" s="50">
        <v>22</v>
      </c>
      <c r="N72" s="50">
        <v>0</v>
      </c>
      <c r="O72" s="50">
        <v>45</v>
      </c>
      <c r="P72" s="51">
        <v>20</v>
      </c>
      <c r="Q72" s="51">
        <v>7</v>
      </c>
      <c r="R72" s="51">
        <v>10</v>
      </c>
      <c r="S72" s="51">
        <v>8</v>
      </c>
      <c r="T72" s="50">
        <v>40.540000000000006</v>
      </c>
      <c r="U72" s="50">
        <v>25.17</v>
      </c>
      <c r="V72" s="50">
        <v>15.370000000000001</v>
      </c>
    </row>
    <row r="73" spans="1:22" s="18" customFormat="1" ht="20.100000000000001" customHeight="1">
      <c r="A73" s="4">
        <v>67</v>
      </c>
      <c r="B73" s="25" t="s">
        <v>738</v>
      </c>
      <c r="C73" s="25" t="s">
        <v>88</v>
      </c>
      <c r="D73" s="25" t="s">
        <v>89</v>
      </c>
      <c r="E73" s="26" t="s">
        <v>513</v>
      </c>
      <c r="F73" s="25" t="s">
        <v>661</v>
      </c>
      <c r="G73" s="40" t="s">
        <v>817</v>
      </c>
      <c r="H73" s="28">
        <v>24</v>
      </c>
      <c r="I73" s="50">
        <v>147.42000000000002</v>
      </c>
      <c r="J73" s="50">
        <v>70</v>
      </c>
      <c r="K73" s="50">
        <v>30</v>
      </c>
      <c r="L73" s="50">
        <v>27</v>
      </c>
      <c r="M73" s="50">
        <v>12</v>
      </c>
      <c r="N73" s="50">
        <v>1</v>
      </c>
      <c r="O73" s="50">
        <v>37</v>
      </c>
      <c r="P73" s="51">
        <v>16</v>
      </c>
      <c r="Q73" s="51">
        <v>5</v>
      </c>
      <c r="R73" s="51">
        <v>10</v>
      </c>
      <c r="S73" s="51">
        <v>6</v>
      </c>
      <c r="T73" s="50">
        <v>40.42</v>
      </c>
      <c r="U73" s="50">
        <v>24.16</v>
      </c>
      <c r="V73" s="50">
        <v>16.260000000000002</v>
      </c>
    </row>
    <row r="74" spans="1:22" s="18" customFormat="1" ht="20.100000000000001" customHeight="1">
      <c r="A74" s="4">
        <v>68</v>
      </c>
      <c r="B74" s="25" t="s">
        <v>738</v>
      </c>
      <c r="C74" s="25" t="s">
        <v>88</v>
      </c>
      <c r="D74" s="25" t="s">
        <v>290</v>
      </c>
      <c r="E74" s="26" t="s">
        <v>514</v>
      </c>
      <c r="F74" s="25" t="s">
        <v>661</v>
      </c>
      <c r="G74" s="40" t="s">
        <v>817</v>
      </c>
      <c r="H74" s="28">
        <v>10</v>
      </c>
      <c r="I74" s="50">
        <v>167.73000000000002</v>
      </c>
      <c r="J74" s="50">
        <v>86</v>
      </c>
      <c r="K74" s="50">
        <v>28</v>
      </c>
      <c r="L74" s="50">
        <v>35</v>
      </c>
      <c r="M74" s="50">
        <v>22</v>
      </c>
      <c r="N74" s="50">
        <v>1</v>
      </c>
      <c r="O74" s="50">
        <v>38</v>
      </c>
      <c r="P74" s="51">
        <v>16</v>
      </c>
      <c r="Q74" s="51">
        <v>6</v>
      </c>
      <c r="R74" s="51">
        <v>10</v>
      </c>
      <c r="S74" s="51">
        <v>6</v>
      </c>
      <c r="T74" s="50">
        <v>43.730000000000004</v>
      </c>
      <c r="U74" s="50">
        <v>26.220000000000002</v>
      </c>
      <c r="V74" s="50">
        <v>17.509999999999998</v>
      </c>
    </row>
    <row r="75" spans="1:22" s="18" customFormat="1" ht="20.100000000000001" customHeight="1">
      <c r="A75" s="4">
        <v>69</v>
      </c>
      <c r="B75" s="25" t="s">
        <v>738</v>
      </c>
      <c r="C75" s="25" t="s">
        <v>88</v>
      </c>
      <c r="D75" s="25" t="s">
        <v>292</v>
      </c>
      <c r="E75" s="26" t="s">
        <v>293</v>
      </c>
      <c r="F75" s="25" t="s">
        <v>662</v>
      </c>
      <c r="G75" s="40" t="s">
        <v>817</v>
      </c>
      <c r="H75" s="28">
        <v>10</v>
      </c>
      <c r="I75" s="50">
        <v>168.25</v>
      </c>
      <c r="J75" s="50">
        <v>85</v>
      </c>
      <c r="K75" s="50">
        <v>25</v>
      </c>
      <c r="L75" s="50">
        <v>38</v>
      </c>
      <c r="M75" s="50">
        <v>22</v>
      </c>
      <c r="N75" s="50">
        <v>0</v>
      </c>
      <c r="O75" s="50">
        <v>48</v>
      </c>
      <c r="P75" s="51">
        <v>20</v>
      </c>
      <c r="Q75" s="51">
        <v>10</v>
      </c>
      <c r="R75" s="51">
        <v>10</v>
      </c>
      <c r="S75" s="51">
        <v>8</v>
      </c>
      <c r="T75" s="50">
        <v>35.25</v>
      </c>
      <c r="U75" s="50">
        <v>20.659999999999997</v>
      </c>
      <c r="V75" s="50">
        <v>14.59</v>
      </c>
    </row>
    <row r="76" spans="1:22" s="18" customFormat="1" ht="20.100000000000001" customHeight="1">
      <c r="A76" s="4">
        <v>70</v>
      </c>
      <c r="B76" s="25" t="s">
        <v>738</v>
      </c>
      <c r="C76" s="25" t="s">
        <v>88</v>
      </c>
      <c r="D76" s="25" t="s">
        <v>294</v>
      </c>
      <c r="E76" s="26" t="s">
        <v>515</v>
      </c>
      <c r="F76" s="25" t="s">
        <v>662</v>
      </c>
      <c r="G76" s="40" t="s">
        <v>818</v>
      </c>
      <c r="H76" s="28">
        <v>20</v>
      </c>
      <c r="I76" s="50">
        <v>160.59</v>
      </c>
      <c r="J76" s="50">
        <v>85</v>
      </c>
      <c r="K76" s="50">
        <v>28</v>
      </c>
      <c r="L76" s="50">
        <v>37</v>
      </c>
      <c r="M76" s="50">
        <v>20</v>
      </c>
      <c r="N76" s="50">
        <v>0</v>
      </c>
      <c r="O76" s="50">
        <v>37</v>
      </c>
      <c r="P76" s="51">
        <v>16</v>
      </c>
      <c r="Q76" s="51">
        <v>5</v>
      </c>
      <c r="R76" s="51">
        <v>10</v>
      </c>
      <c r="S76" s="51">
        <v>6</v>
      </c>
      <c r="T76" s="50">
        <v>38.590000000000003</v>
      </c>
      <c r="U76" s="50">
        <v>22.840000000000003</v>
      </c>
      <c r="V76" s="50">
        <v>15.75</v>
      </c>
    </row>
    <row r="77" spans="1:22" s="18" customFormat="1" ht="20.100000000000001" customHeight="1">
      <c r="A77" s="4">
        <v>71</v>
      </c>
      <c r="B77" s="25" t="s">
        <v>738</v>
      </c>
      <c r="C77" s="25" t="s">
        <v>88</v>
      </c>
      <c r="D77" s="25" t="s">
        <v>91</v>
      </c>
      <c r="E77" s="26" t="s">
        <v>516</v>
      </c>
      <c r="F77" s="25" t="s">
        <v>662</v>
      </c>
      <c r="G77" s="40" t="s">
        <v>818</v>
      </c>
      <c r="H77" s="28">
        <v>15</v>
      </c>
      <c r="I77" s="50">
        <v>153.78</v>
      </c>
      <c r="J77" s="50">
        <v>73</v>
      </c>
      <c r="K77" s="50">
        <v>26</v>
      </c>
      <c r="L77" s="50">
        <v>30</v>
      </c>
      <c r="M77" s="50">
        <v>16</v>
      </c>
      <c r="N77" s="50">
        <v>1</v>
      </c>
      <c r="O77" s="50">
        <v>38</v>
      </c>
      <c r="P77" s="51">
        <v>16</v>
      </c>
      <c r="Q77" s="51">
        <v>6</v>
      </c>
      <c r="R77" s="51">
        <v>10</v>
      </c>
      <c r="S77" s="51">
        <v>6</v>
      </c>
      <c r="T77" s="50">
        <v>42.78</v>
      </c>
      <c r="U77" s="50">
        <v>27.28</v>
      </c>
      <c r="V77" s="50">
        <v>15.5</v>
      </c>
    </row>
    <row r="78" spans="1:22" s="18" customFormat="1" ht="20.100000000000001" customHeight="1">
      <c r="A78" s="4">
        <v>72</v>
      </c>
      <c r="B78" s="25" t="s">
        <v>738</v>
      </c>
      <c r="C78" s="25" t="s">
        <v>88</v>
      </c>
      <c r="D78" s="25" t="s">
        <v>93</v>
      </c>
      <c r="E78" s="26" t="s">
        <v>517</v>
      </c>
      <c r="F78" s="25" t="s">
        <v>661</v>
      </c>
      <c r="G78" s="40" t="s">
        <v>817</v>
      </c>
      <c r="H78" s="28">
        <v>15</v>
      </c>
      <c r="I78" s="50">
        <v>144.84</v>
      </c>
      <c r="J78" s="50">
        <v>66</v>
      </c>
      <c r="K78" s="50">
        <v>28</v>
      </c>
      <c r="L78" s="50">
        <v>23</v>
      </c>
      <c r="M78" s="50">
        <v>14</v>
      </c>
      <c r="N78" s="50">
        <v>1</v>
      </c>
      <c r="O78" s="50">
        <v>37</v>
      </c>
      <c r="P78" s="51">
        <v>16</v>
      </c>
      <c r="Q78" s="51">
        <v>5</v>
      </c>
      <c r="R78" s="51">
        <v>10</v>
      </c>
      <c r="S78" s="51">
        <v>6</v>
      </c>
      <c r="T78" s="50">
        <v>41.84</v>
      </c>
      <c r="U78" s="50">
        <v>23.779999999999998</v>
      </c>
      <c r="V78" s="50">
        <v>18.060000000000002</v>
      </c>
    </row>
    <row r="79" spans="1:22" s="18" customFormat="1" ht="20.100000000000001" customHeight="1">
      <c r="A79" s="4">
        <v>73</v>
      </c>
      <c r="B79" s="25" t="s">
        <v>738</v>
      </c>
      <c r="C79" s="25" t="s">
        <v>88</v>
      </c>
      <c r="D79" s="25" t="s">
        <v>298</v>
      </c>
      <c r="E79" s="26" t="s">
        <v>518</v>
      </c>
      <c r="F79" s="25" t="s">
        <v>662</v>
      </c>
      <c r="G79" s="40" t="s">
        <v>818</v>
      </c>
      <c r="H79" s="28">
        <v>8</v>
      </c>
      <c r="I79" s="50">
        <v>157.9</v>
      </c>
      <c r="J79" s="50">
        <v>80</v>
      </c>
      <c r="K79" s="50">
        <v>24</v>
      </c>
      <c r="L79" s="50">
        <v>36</v>
      </c>
      <c r="M79" s="50">
        <v>20</v>
      </c>
      <c r="N79" s="50">
        <v>0</v>
      </c>
      <c r="O79" s="50">
        <v>38</v>
      </c>
      <c r="P79" s="51">
        <v>16</v>
      </c>
      <c r="Q79" s="51">
        <v>6</v>
      </c>
      <c r="R79" s="51">
        <v>10</v>
      </c>
      <c r="S79" s="51">
        <v>6</v>
      </c>
      <c r="T79" s="50">
        <v>39.900000000000006</v>
      </c>
      <c r="U79" s="50">
        <v>22.98</v>
      </c>
      <c r="V79" s="50">
        <v>16.920000000000002</v>
      </c>
    </row>
    <row r="80" spans="1:22" s="18" customFormat="1" ht="20.100000000000001" customHeight="1">
      <c r="A80" s="4">
        <v>74</v>
      </c>
      <c r="B80" s="25" t="s">
        <v>738</v>
      </c>
      <c r="C80" s="25" t="s">
        <v>88</v>
      </c>
      <c r="D80" s="25" t="s">
        <v>95</v>
      </c>
      <c r="E80" s="26" t="s">
        <v>747</v>
      </c>
      <c r="F80" s="25" t="s">
        <v>661</v>
      </c>
      <c r="G80" s="40" t="s">
        <v>818</v>
      </c>
      <c r="H80" s="28">
        <v>10</v>
      </c>
      <c r="I80" s="50">
        <v>172.85</v>
      </c>
      <c r="J80" s="50">
        <v>82</v>
      </c>
      <c r="K80" s="50">
        <v>28</v>
      </c>
      <c r="L80" s="50">
        <v>31</v>
      </c>
      <c r="M80" s="50">
        <v>22</v>
      </c>
      <c r="N80" s="50">
        <v>1</v>
      </c>
      <c r="O80" s="50">
        <v>49</v>
      </c>
      <c r="P80" s="51">
        <v>20</v>
      </c>
      <c r="Q80" s="51">
        <v>9</v>
      </c>
      <c r="R80" s="51">
        <v>10</v>
      </c>
      <c r="S80" s="51">
        <v>10</v>
      </c>
      <c r="T80" s="50">
        <v>41.849999999999994</v>
      </c>
      <c r="U80" s="50">
        <v>25.369999999999997</v>
      </c>
      <c r="V80" s="50">
        <v>16.48</v>
      </c>
    </row>
    <row r="81" spans="1:22" s="18" customFormat="1" ht="20.100000000000001" customHeight="1">
      <c r="A81" s="4">
        <v>75</v>
      </c>
      <c r="B81" s="25" t="s">
        <v>738</v>
      </c>
      <c r="C81" s="25" t="s">
        <v>88</v>
      </c>
      <c r="D81" s="25" t="s">
        <v>98</v>
      </c>
      <c r="E81" s="26" t="s">
        <v>519</v>
      </c>
      <c r="F81" s="25" t="s">
        <v>661</v>
      </c>
      <c r="G81" s="40" t="s">
        <v>818</v>
      </c>
      <c r="H81" s="28">
        <v>25</v>
      </c>
      <c r="I81" s="50">
        <v>156.57999999999998</v>
      </c>
      <c r="J81" s="50">
        <v>80</v>
      </c>
      <c r="K81" s="50">
        <v>28</v>
      </c>
      <c r="L81" s="50">
        <v>31</v>
      </c>
      <c r="M81" s="50">
        <v>20</v>
      </c>
      <c r="N81" s="50">
        <v>1</v>
      </c>
      <c r="O81" s="50">
        <v>38</v>
      </c>
      <c r="P81" s="51">
        <v>16</v>
      </c>
      <c r="Q81" s="51">
        <v>6</v>
      </c>
      <c r="R81" s="51">
        <v>10</v>
      </c>
      <c r="S81" s="51">
        <v>6</v>
      </c>
      <c r="T81" s="50">
        <v>38.58</v>
      </c>
      <c r="U81" s="50">
        <v>25.08</v>
      </c>
      <c r="V81" s="50">
        <v>13.5</v>
      </c>
    </row>
    <row r="82" spans="1:22" s="18" customFormat="1" ht="20.100000000000001" customHeight="1">
      <c r="A82" s="4">
        <v>76</v>
      </c>
      <c r="B82" s="25" t="s">
        <v>738</v>
      </c>
      <c r="C82" s="25" t="s">
        <v>88</v>
      </c>
      <c r="D82" s="25" t="s">
        <v>100</v>
      </c>
      <c r="E82" s="26" t="s">
        <v>520</v>
      </c>
      <c r="F82" s="25" t="s">
        <v>662</v>
      </c>
      <c r="G82" s="40" t="s">
        <v>818</v>
      </c>
      <c r="H82" s="28">
        <v>10</v>
      </c>
      <c r="I82" s="50">
        <v>153.07999999999998</v>
      </c>
      <c r="J82" s="50">
        <v>73</v>
      </c>
      <c r="K82" s="50">
        <v>24</v>
      </c>
      <c r="L82" s="50">
        <v>28</v>
      </c>
      <c r="M82" s="50">
        <v>20</v>
      </c>
      <c r="N82" s="50">
        <v>1</v>
      </c>
      <c r="O82" s="50">
        <v>37</v>
      </c>
      <c r="P82" s="51">
        <v>16</v>
      </c>
      <c r="Q82" s="51">
        <v>5</v>
      </c>
      <c r="R82" s="51">
        <v>10</v>
      </c>
      <c r="S82" s="51">
        <v>6</v>
      </c>
      <c r="T82" s="50">
        <v>43.08</v>
      </c>
      <c r="U82" s="50">
        <v>25.68</v>
      </c>
      <c r="V82" s="50">
        <v>17.399999999999999</v>
      </c>
    </row>
    <row r="83" spans="1:22" s="18" customFormat="1" ht="20.100000000000001" customHeight="1">
      <c r="A83" s="4">
        <v>77</v>
      </c>
      <c r="B83" s="25" t="s">
        <v>738</v>
      </c>
      <c r="C83" s="25" t="s">
        <v>88</v>
      </c>
      <c r="D83" s="25" t="s">
        <v>105</v>
      </c>
      <c r="E83" s="26" t="s">
        <v>521</v>
      </c>
      <c r="F83" s="25" t="s">
        <v>662</v>
      </c>
      <c r="G83" s="40" t="s">
        <v>817</v>
      </c>
      <c r="H83" s="28">
        <v>10</v>
      </c>
      <c r="I83" s="50">
        <v>151.79000000000002</v>
      </c>
      <c r="J83" s="50">
        <v>74</v>
      </c>
      <c r="K83" s="51">
        <v>24</v>
      </c>
      <c r="L83" s="51">
        <v>27</v>
      </c>
      <c r="M83" s="51">
        <v>22</v>
      </c>
      <c r="N83" s="51">
        <v>1</v>
      </c>
      <c r="O83" s="51">
        <v>37</v>
      </c>
      <c r="P83" s="51">
        <v>16</v>
      </c>
      <c r="Q83" s="51">
        <v>5</v>
      </c>
      <c r="R83" s="51">
        <v>10</v>
      </c>
      <c r="S83" s="51">
        <v>6</v>
      </c>
      <c r="T83" s="50">
        <v>40.790000000000006</v>
      </c>
      <c r="U83" s="50">
        <v>24.64</v>
      </c>
      <c r="V83" s="50">
        <v>16.150000000000002</v>
      </c>
    </row>
    <row r="84" spans="1:22" s="18" customFormat="1" ht="20.100000000000001" customHeight="1">
      <c r="A84" s="4">
        <v>78</v>
      </c>
      <c r="B84" s="25" t="s">
        <v>738</v>
      </c>
      <c r="C84" s="25" t="s">
        <v>88</v>
      </c>
      <c r="D84" s="25" t="s">
        <v>107</v>
      </c>
      <c r="E84" s="26" t="s">
        <v>522</v>
      </c>
      <c r="F84" s="25" t="s">
        <v>662</v>
      </c>
      <c r="G84" s="40" t="s">
        <v>818</v>
      </c>
      <c r="H84" s="28">
        <v>15</v>
      </c>
      <c r="I84" s="50">
        <v>152.44999999999999</v>
      </c>
      <c r="J84" s="50">
        <v>66</v>
      </c>
      <c r="K84" s="50">
        <v>19</v>
      </c>
      <c r="L84" s="50">
        <v>30</v>
      </c>
      <c r="M84" s="50">
        <v>16</v>
      </c>
      <c r="N84" s="50">
        <v>1</v>
      </c>
      <c r="O84" s="50">
        <v>47</v>
      </c>
      <c r="P84" s="51">
        <v>20</v>
      </c>
      <c r="Q84" s="51">
        <v>9</v>
      </c>
      <c r="R84" s="51">
        <v>10</v>
      </c>
      <c r="S84" s="51">
        <v>8</v>
      </c>
      <c r="T84" s="50">
        <v>39.450000000000003</v>
      </c>
      <c r="U84" s="50">
        <v>22.4</v>
      </c>
      <c r="V84" s="50">
        <v>17.05</v>
      </c>
    </row>
    <row r="85" spans="1:22" s="18" customFormat="1" ht="20.100000000000001" customHeight="1">
      <c r="A85" s="4">
        <v>79</v>
      </c>
      <c r="B85" s="25" t="s">
        <v>738</v>
      </c>
      <c r="C85" s="25" t="s">
        <v>88</v>
      </c>
      <c r="D85" s="25" t="s">
        <v>110</v>
      </c>
      <c r="E85" s="26" t="s">
        <v>523</v>
      </c>
      <c r="F85" s="25" t="s">
        <v>662</v>
      </c>
      <c r="G85" s="40" t="s">
        <v>818</v>
      </c>
      <c r="H85" s="28">
        <v>16</v>
      </c>
      <c r="I85" s="50">
        <v>166.62</v>
      </c>
      <c r="J85" s="50">
        <v>90</v>
      </c>
      <c r="K85" s="50">
        <v>30</v>
      </c>
      <c r="L85" s="50">
        <v>35</v>
      </c>
      <c r="M85" s="50">
        <v>24</v>
      </c>
      <c r="N85" s="50">
        <v>1</v>
      </c>
      <c r="O85" s="50">
        <v>37</v>
      </c>
      <c r="P85" s="51">
        <v>16</v>
      </c>
      <c r="Q85" s="51">
        <v>5</v>
      </c>
      <c r="R85" s="51">
        <v>10</v>
      </c>
      <c r="S85" s="51">
        <v>6</v>
      </c>
      <c r="T85" s="50">
        <v>39.619999999999997</v>
      </c>
      <c r="U85" s="50">
        <v>23.919999999999998</v>
      </c>
      <c r="V85" s="50">
        <v>15.699999999999998</v>
      </c>
    </row>
    <row r="86" spans="1:22" s="18" customFormat="1" ht="20.100000000000001" customHeight="1">
      <c r="A86" s="4">
        <v>80</v>
      </c>
      <c r="B86" s="25" t="s">
        <v>738</v>
      </c>
      <c r="C86" s="25" t="s">
        <v>88</v>
      </c>
      <c r="D86" s="25" t="s">
        <v>112</v>
      </c>
      <c r="E86" s="26" t="s">
        <v>113</v>
      </c>
      <c r="F86" s="25" t="s">
        <v>662</v>
      </c>
      <c r="G86" s="40" t="s">
        <v>818</v>
      </c>
      <c r="H86" s="28">
        <v>50</v>
      </c>
      <c r="I86" s="52">
        <v>159.99</v>
      </c>
      <c r="J86" s="50">
        <v>79</v>
      </c>
      <c r="K86" s="50">
        <v>26</v>
      </c>
      <c r="L86" s="50">
        <v>31</v>
      </c>
      <c r="M86" s="50">
        <v>22</v>
      </c>
      <c r="N86" s="50">
        <v>0</v>
      </c>
      <c r="O86" s="50">
        <v>37</v>
      </c>
      <c r="P86" s="51">
        <v>16</v>
      </c>
      <c r="Q86" s="51">
        <v>5</v>
      </c>
      <c r="R86" s="51">
        <v>10</v>
      </c>
      <c r="S86" s="51">
        <v>6</v>
      </c>
      <c r="T86" s="50">
        <v>43.989999999999995</v>
      </c>
      <c r="U86" s="50">
        <v>24.439999999999998</v>
      </c>
      <c r="V86" s="50">
        <v>19.549999999999997</v>
      </c>
    </row>
    <row r="87" spans="1:22" s="18" customFormat="1" ht="20.100000000000001" customHeight="1">
      <c r="A87" s="4">
        <v>81</v>
      </c>
      <c r="B87" s="25" t="s">
        <v>738</v>
      </c>
      <c r="C87" s="25" t="s">
        <v>88</v>
      </c>
      <c r="D87" s="25" t="s">
        <v>114</v>
      </c>
      <c r="E87" s="26" t="s">
        <v>524</v>
      </c>
      <c r="F87" s="25" t="s">
        <v>661</v>
      </c>
      <c r="G87" s="40" t="s">
        <v>818</v>
      </c>
      <c r="H87" s="28">
        <v>30</v>
      </c>
      <c r="I87" s="50">
        <v>161.49</v>
      </c>
      <c r="J87" s="50">
        <v>70</v>
      </c>
      <c r="K87" s="50">
        <v>26</v>
      </c>
      <c r="L87" s="50">
        <v>29</v>
      </c>
      <c r="M87" s="50">
        <v>14</v>
      </c>
      <c r="N87" s="50">
        <v>1</v>
      </c>
      <c r="O87" s="50">
        <v>50</v>
      </c>
      <c r="P87" s="51">
        <v>20</v>
      </c>
      <c r="Q87" s="51">
        <v>10</v>
      </c>
      <c r="R87" s="51">
        <v>10</v>
      </c>
      <c r="S87" s="51">
        <v>10</v>
      </c>
      <c r="T87" s="50">
        <v>41.489999999999995</v>
      </c>
      <c r="U87" s="50">
        <v>25.04</v>
      </c>
      <c r="V87" s="50">
        <v>16.45</v>
      </c>
    </row>
    <row r="88" spans="1:22" s="18" customFormat="1" ht="20.100000000000001" customHeight="1">
      <c r="A88" s="4">
        <v>82</v>
      </c>
      <c r="B88" s="25" t="s">
        <v>738</v>
      </c>
      <c r="C88" s="25" t="s">
        <v>116</v>
      </c>
      <c r="D88" s="25" t="s">
        <v>117</v>
      </c>
      <c r="E88" s="26" t="s">
        <v>525</v>
      </c>
      <c r="F88" s="25" t="s">
        <v>661</v>
      </c>
      <c r="G88" s="40" t="s">
        <v>817</v>
      </c>
      <c r="H88" s="28">
        <v>30</v>
      </c>
      <c r="I88" s="50">
        <v>153.44</v>
      </c>
      <c r="J88" s="50">
        <v>80</v>
      </c>
      <c r="K88" s="50">
        <v>23</v>
      </c>
      <c r="L88" s="50">
        <v>36</v>
      </c>
      <c r="M88" s="50">
        <v>20</v>
      </c>
      <c r="N88" s="50">
        <v>1</v>
      </c>
      <c r="O88" s="50">
        <v>37</v>
      </c>
      <c r="P88" s="51">
        <v>16</v>
      </c>
      <c r="Q88" s="51">
        <v>5</v>
      </c>
      <c r="R88" s="51">
        <v>10</v>
      </c>
      <c r="S88" s="51">
        <v>6</v>
      </c>
      <c r="T88" s="50">
        <v>36.44</v>
      </c>
      <c r="U88" s="50">
        <v>22.659999999999997</v>
      </c>
      <c r="V88" s="50">
        <v>13.780000000000001</v>
      </c>
    </row>
    <row r="89" spans="1:22" s="18" customFormat="1" ht="20.100000000000001" customHeight="1">
      <c r="A89" s="4">
        <v>83</v>
      </c>
      <c r="B89" s="25" t="s">
        <v>738</v>
      </c>
      <c r="C89" s="25" t="s">
        <v>116</v>
      </c>
      <c r="D89" s="25" t="s">
        <v>118</v>
      </c>
      <c r="E89" s="26" t="s">
        <v>526</v>
      </c>
      <c r="F89" s="25" t="s">
        <v>661</v>
      </c>
      <c r="G89" s="40" t="s">
        <v>817</v>
      </c>
      <c r="H89" s="28">
        <v>10</v>
      </c>
      <c r="I89" s="50">
        <v>153.25</v>
      </c>
      <c r="J89" s="50">
        <v>74</v>
      </c>
      <c r="K89" s="50">
        <v>25</v>
      </c>
      <c r="L89" s="50">
        <v>37</v>
      </c>
      <c r="M89" s="50">
        <v>12</v>
      </c>
      <c r="N89" s="50">
        <v>0</v>
      </c>
      <c r="O89" s="50">
        <v>37</v>
      </c>
      <c r="P89" s="51">
        <v>16</v>
      </c>
      <c r="Q89" s="51">
        <v>5</v>
      </c>
      <c r="R89" s="51">
        <v>10</v>
      </c>
      <c r="S89" s="51">
        <v>6</v>
      </c>
      <c r="T89" s="50">
        <v>42.25</v>
      </c>
      <c r="U89" s="50">
        <v>24.96</v>
      </c>
      <c r="V89" s="50">
        <v>17.29</v>
      </c>
    </row>
    <row r="90" spans="1:22" s="18" customFormat="1" ht="20.100000000000001" customHeight="1">
      <c r="A90" s="4">
        <v>84</v>
      </c>
      <c r="B90" s="25" t="s">
        <v>738</v>
      </c>
      <c r="C90" s="25" t="s">
        <v>116</v>
      </c>
      <c r="D90" s="25" t="s">
        <v>120</v>
      </c>
      <c r="E90" s="26" t="s">
        <v>527</v>
      </c>
      <c r="F90" s="25" t="s">
        <v>661</v>
      </c>
      <c r="G90" s="40" t="s">
        <v>817</v>
      </c>
      <c r="H90" s="28">
        <v>2</v>
      </c>
      <c r="I90" s="50">
        <v>168.01999999999998</v>
      </c>
      <c r="J90" s="50">
        <v>78</v>
      </c>
      <c r="K90" s="50">
        <v>28</v>
      </c>
      <c r="L90" s="50">
        <v>27</v>
      </c>
      <c r="M90" s="50">
        <v>22</v>
      </c>
      <c r="N90" s="50">
        <v>1</v>
      </c>
      <c r="O90" s="50">
        <v>47</v>
      </c>
      <c r="P90" s="51">
        <v>20</v>
      </c>
      <c r="Q90" s="51">
        <v>9</v>
      </c>
      <c r="R90" s="51">
        <v>10</v>
      </c>
      <c r="S90" s="51">
        <v>8</v>
      </c>
      <c r="T90" s="50">
        <v>43.019999999999996</v>
      </c>
      <c r="U90" s="50">
        <v>25.59</v>
      </c>
      <c r="V90" s="50">
        <v>17.43</v>
      </c>
    </row>
    <row r="91" spans="1:22" s="18" customFormat="1" ht="20.100000000000001" customHeight="1">
      <c r="A91" s="4">
        <v>85</v>
      </c>
      <c r="B91" s="25" t="s">
        <v>738</v>
      </c>
      <c r="C91" s="25" t="s">
        <v>116</v>
      </c>
      <c r="D91" s="25" t="s">
        <v>122</v>
      </c>
      <c r="E91" s="26" t="s">
        <v>748</v>
      </c>
      <c r="F91" s="25" t="s">
        <v>662</v>
      </c>
      <c r="G91" s="40" t="s">
        <v>818</v>
      </c>
      <c r="H91" s="28">
        <v>10</v>
      </c>
      <c r="I91" s="50">
        <v>148.76</v>
      </c>
      <c r="J91" s="50">
        <v>69</v>
      </c>
      <c r="K91" s="50">
        <v>24</v>
      </c>
      <c r="L91" s="50">
        <v>26</v>
      </c>
      <c r="M91" s="50">
        <v>20</v>
      </c>
      <c r="N91" s="50">
        <v>-1</v>
      </c>
      <c r="O91" s="50">
        <v>37</v>
      </c>
      <c r="P91" s="51">
        <v>16</v>
      </c>
      <c r="Q91" s="51">
        <v>5</v>
      </c>
      <c r="R91" s="51">
        <v>10</v>
      </c>
      <c r="S91" s="51">
        <v>6</v>
      </c>
      <c r="T91" s="50">
        <v>42.76</v>
      </c>
      <c r="U91" s="50">
        <v>24.759999999999998</v>
      </c>
      <c r="V91" s="50">
        <v>18</v>
      </c>
    </row>
    <row r="92" spans="1:22" s="18" customFormat="1" ht="20.100000000000001" customHeight="1">
      <c r="A92" s="4">
        <v>86</v>
      </c>
      <c r="B92" s="25" t="s">
        <v>738</v>
      </c>
      <c r="C92" s="25" t="s">
        <v>116</v>
      </c>
      <c r="D92" s="25" t="s">
        <v>123</v>
      </c>
      <c r="E92" s="26" t="s">
        <v>315</v>
      </c>
      <c r="F92" s="25" t="s">
        <v>662</v>
      </c>
      <c r="G92" s="40" t="s">
        <v>818</v>
      </c>
      <c r="H92" s="28">
        <v>15</v>
      </c>
      <c r="I92" s="50">
        <v>178.41</v>
      </c>
      <c r="J92" s="50">
        <v>88</v>
      </c>
      <c r="K92" s="50">
        <v>30</v>
      </c>
      <c r="L92" s="50">
        <v>35</v>
      </c>
      <c r="M92" s="50">
        <v>22</v>
      </c>
      <c r="N92" s="50">
        <v>1</v>
      </c>
      <c r="O92" s="50">
        <v>47</v>
      </c>
      <c r="P92" s="51">
        <v>20</v>
      </c>
      <c r="Q92" s="51">
        <v>9</v>
      </c>
      <c r="R92" s="51">
        <v>10</v>
      </c>
      <c r="S92" s="51">
        <v>8</v>
      </c>
      <c r="T92" s="50">
        <v>43.41</v>
      </c>
      <c r="U92" s="50">
        <v>25.72</v>
      </c>
      <c r="V92" s="50">
        <v>17.690000000000001</v>
      </c>
    </row>
    <row r="93" spans="1:22" s="18" customFormat="1" ht="20.100000000000001" customHeight="1">
      <c r="A93" s="4">
        <v>87</v>
      </c>
      <c r="B93" s="25" t="s">
        <v>738</v>
      </c>
      <c r="C93" s="25" t="s">
        <v>116</v>
      </c>
      <c r="D93" s="25" t="s">
        <v>125</v>
      </c>
      <c r="E93" s="26" t="s">
        <v>528</v>
      </c>
      <c r="F93" s="25" t="s">
        <v>662</v>
      </c>
      <c r="G93" s="40" t="s">
        <v>818</v>
      </c>
      <c r="H93" s="28">
        <v>2</v>
      </c>
      <c r="I93" s="50">
        <v>170.21</v>
      </c>
      <c r="J93" s="50">
        <v>87</v>
      </c>
      <c r="K93" s="50">
        <v>26</v>
      </c>
      <c r="L93" s="50">
        <v>30</v>
      </c>
      <c r="M93" s="50">
        <v>30</v>
      </c>
      <c r="N93" s="50">
        <v>1</v>
      </c>
      <c r="O93" s="50">
        <v>41</v>
      </c>
      <c r="P93" s="51">
        <v>20</v>
      </c>
      <c r="Q93" s="51">
        <v>5</v>
      </c>
      <c r="R93" s="51">
        <v>10</v>
      </c>
      <c r="S93" s="51">
        <v>6</v>
      </c>
      <c r="T93" s="50">
        <v>42.21</v>
      </c>
      <c r="U93" s="50">
        <v>24.71</v>
      </c>
      <c r="V93" s="50">
        <v>17.5</v>
      </c>
    </row>
    <row r="94" spans="1:22" s="18" customFormat="1" ht="20.100000000000001" customHeight="1">
      <c r="A94" s="4">
        <v>88</v>
      </c>
      <c r="B94" s="25" t="s">
        <v>738</v>
      </c>
      <c r="C94" s="25" t="s">
        <v>116</v>
      </c>
      <c r="D94" s="25" t="s">
        <v>129</v>
      </c>
      <c r="E94" s="26" t="s">
        <v>529</v>
      </c>
      <c r="F94" s="25" t="s">
        <v>661</v>
      </c>
      <c r="G94" s="40" t="s">
        <v>818</v>
      </c>
      <c r="H94" s="28">
        <v>70</v>
      </c>
      <c r="I94" s="50">
        <v>153.56</v>
      </c>
      <c r="J94" s="50">
        <v>78</v>
      </c>
      <c r="K94" s="50">
        <v>19</v>
      </c>
      <c r="L94" s="50">
        <v>40</v>
      </c>
      <c r="M94" s="50">
        <v>16</v>
      </c>
      <c r="N94" s="50">
        <v>3</v>
      </c>
      <c r="O94" s="50">
        <v>37</v>
      </c>
      <c r="P94" s="51">
        <v>16</v>
      </c>
      <c r="Q94" s="51">
        <v>5</v>
      </c>
      <c r="R94" s="51">
        <v>10</v>
      </c>
      <c r="S94" s="51">
        <v>6</v>
      </c>
      <c r="T94" s="50">
        <v>38.56</v>
      </c>
      <c r="U94" s="50">
        <v>24.52</v>
      </c>
      <c r="V94" s="50">
        <v>14.04</v>
      </c>
    </row>
    <row r="95" spans="1:22" s="18" customFormat="1" ht="20.100000000000001" customHeight="1">
      <c r="A95" s="4">
        <v>89</v>
      </c>
      <c r="B95" s="25" t="s">
        <v>738</v>
      </c>
      <c r="C95" s="25" t="s">
        <v>134</v>
      </c>
      <c r="D95" s="25" t="s">
        <v>135</v>
      </c>
      <c r="E95" s="26" t="s">
        <v>809</v>
      </c>
      <c r="F95" s="25" t="s">
        <v>661</v>
      </c>
      <c r="G95" s="40" t="s">
        <v>817</v>
      </c>
      <c r="H95" s="28">
        <v>20</v>
      </c>
      <c r="I95" s="50">
        <v>159.76</v>
      </c>
      <c r="J95" s="50">
        <v>84</v>
      </c>
      <c r="K95" s="50">
        <v>28</v>
      </c>
      <c r="L95" s="50">
        <v>29</v>
      </c>
      <c r="M95" s="50">
        <v>26</v>
      </c>
      <c r="N95" s="50">
        <v>1</v>
      </c>
      <c r="O95" s="50">
        <v>37</v>
      </c>
      <c r="P95" s="51">
        <v>16</v>
      </c>
      <c r="Q95" s="51">
        <v>5</v>
      </c>
      <c r="R95" s="51">
        <v>10</v>
      </c>
      <c r="S95" s="51">
        <v>6</v>
      </c>
      <c r="T95" s="50">
        <v>38.76</v>
      </c>
      <c r="U95" s="50">
        <v>23.72</v>
      </c>
      <c r="V95" s="50">
        <v>15.040000000000001</v>
      </c>
    </row>
    <row r="96" spans="1:22" s="18" customFormat="1" ht="20.100000000000001" customHeight="1">
      <c r="A96" s="4">
        <v>90</v>
      </c>
      <c r="B96" s="25" t="s">
        <v>738</v>
      </c>
      <c r="C96" s="25" t="s">
        <v>134</v>
      </c>
      <c r="D96" s="25" t="s">
        <v>137</v>
      </c>
      <c r="E96" s="26" t="s">
        <v>530</v>
      </c>
      <c r="F96" s="25" t="s">
        <v>661</v>
      </c>
      <c r="G96" s="40" t="s">
        <v>818</v>
      </c>
      <c r="H96" s="28">
        <v>15</v>
      </c>
      <c r="I96" s="50">
        <v>158.11000000000001</v>
      </c>
      <c r="J96" s="50">
        <v>76</v>
      </c>
      <c r="K96" s="50">
        <v>28</v>
      </c>
      <c r="L96" s="50">
        <v>27</v>
      </c>
      <c r="M96" s="50">
        <v>20</v>
      </c>
      <c r="N96" s="50">
        <v>1</v>
      </c>
      <c r="O96" s="50">
        <v>42</v>
      </c>
      <c r="P96" s="51">
        <v>20</v>
      </c>
      <c r="Q96" s="51">
        <v>5</v>
      </c>
      <c r="R96" s="51">
        <v>10</v>
      </c>
      <c r="S96" s="51">
        <v>7</v>
      </c>
      <c r="T96" s="50">
        <v>40.11</v>
      </c>
      <c r="U96" s="50">
        <v>24.78</v>
      </c>
      <c r="V96" s="50">
        <v>15.33</v>
      </c>
    </row>
    <row r="97" spans="1:22" s="18" customFormat="1" ht="20.100000000000001" customHeight="1">
      <c r="A97" s="4">
        <v>91</v>
      </c>
      <c r="B97" s="25" t="s">
        <v>738</v>
      </c>
      <c r="C97" s="25" t="s">
        <v>134</v>
      </c>
      <c r="D97" s="25" t="s">
        <v>139</v>
      </c>
      <c r="E97" s="26" t="s">
        <v>471</v>
      </c>
      <c r="F97" s="25" t="s">
        <v>662</v>
      </c>
      <c r="G97" s="40" t="s">
        <v>817</v>
      </c>
      <c r="H97" s="28">
        <v>30</v>
      </c>
      <c r="I97" s="50">
        <v>145.19999999999999</v>
      </c>
      <c r="J97" s="50">
        <v>64</v>
      </c>
      <c r="K97" s="50">
        <v>24</v>
      </c>
      <c r="L97" s="50">
        <v>24</v>
      </c>
      <c r="M97" s="50">
        <v>16</v>
      </c>
      <c r="N97" s="50">
        <v>0</v>
      </c>
      <c r="O97" s="50">
        <v>37</v>
      </c>
      <c r="P97" s="51">
        <v>16</v>
      </c>
      <c r="Q97" s="51">
        <v>5</v>
      </c>
      <c r="R97" s="51">
        <v>10</v>
      </c>
      <c r="S97" s="51">
        <v>6</v>
      </c>
      <c r="T97" s="50">
        <v>44.2</v>
      </c>
      <c r="U97" s="50">
        <v>26.26</v>
      </c>
      <c r="V97" s="50">
        <v>17.940000000000001</v>
      </c>
    </row>
    <row r="98" spans="1:22" s="18" customFormat="1" ht="20.100000000000001" customHeight="1">
      <c r="A98" s="4">
        <v>92</v>
      </c>
      <c r="B98" s="25" t="s">
        <v>738</v>
      </c>
      <c r="C98" s="25" t="s">
        <v>134</v>
      </c>
      <c r="D98" s="25" t="s">
        <v>531</v>
      </c>
      <c r="E98" s="26" t="s">
        <v>532</v>
      </c>
      <c r="F98" s="25" t="s">
        <v>661</v>
      </c>
      <c r="G98" s="40" t="s">
        <v>817</v>
      </c>
      <c r="H98" s="28">
        <v>30</v>
      </c>
      <c r="I98" s="50">
        <v>148.15</v>
      </c>
      <c r="J98" s="50">
        <v>66</v>
      </c>
      <c r="K98" s="50">
        <v>17</v>
      </c>
      <c r="L98" s="50">
        <v>31</v>
      </c>
      <c r="M98" s="50">
        <v>18</v>
      </c>
      <c r="N98" s="50">
        <v>0</v>
      </c>
      <c r="O98" s="50">
        <v>37</v>
      </c>
      <c r="P98" s="51">
        <v>16</v>
      </c>
      <c r="Q98" s="51">
        <v>5</v>
      </c>
      <c r="R98" s="51">
        <v>10</v>
      </c>
      <c r="S98" s="51">
        <v>6</v>
      </c>
      <c r="T98" s="50">
        <v>45.15</v>
      </c>
      <c r="U98" s="50">
        <v>25.5</v>
      </c>
      <c r="V98" s="50">
        <v>19.649999999999999</v>
      </c>
    </row>
    <row r="99" spans="1:22" s="18" customFormat="1" ht="20.100000000000001" customHeight="1">
      <c r="A99" s="4">
        <v>93</v>
      </c>
      <c r="B99" s="25" t="s">
        <v>738</v>
      </c>
      <c r="C99" s="25" t="s">
        <v>134</v>
      </c>
      <c r="D99" s="25" t="s">
        <v>141</v>
      </c>
      <c r="E99" s="26" t="s">
        <v>533</v>
      </c>
      <c r="F99" s="25" t="s">
        <v>662</v>
      </c>
      <c r="G99" s="40" t="s">
        <v>818</v>
      </c>
      <c r="H99" s="28">
        <v>10</v>
      </c>
      <c r="I99" s="50">
        <v>161.44999999999999</v>
      </c>
      <c r="J99" s="50">
        <v>83</v>
      </c>
      <c r="K99" s="50">
        <v>28</v>
      </c>
      <c r="L99" s="50">
        <v>31</v>
      </c>
      <c r="M99" s="50">
        <v>24</v>
      </c>
      <c r="N99" s="50">
        <v>0</v>
      </c>
      <c r="O99" s="50">
        <v>37</v>
      </c>
      <c r="P99" s="51">
        <v>16</v>
      </c>
      <c r="Q99" s="51">
        <v>5</v>
      </c>
      <c r="R99" s="51">
        <v>10</v>
      </c>
      <c r="S99" s="51">
        <v>6</v>
      </c>
      <c r="T99" s="50">
        <v>41.45</v>
      </c>
      <c r="U99" s="50">
        <v>24.82</v>
      </c>
      <c r="V99" s="50">
        <v>16.63</v>
      </c>
    </row>
    <row r="100" spans="1:22" s="18" customFormat="1" ht="20.100000000000001" customHeight="1">
      <c r="A100" s="4">
        <v>94</v>
      </c>
      <c r="B100" s="25" t="s">
        <v>738</v>
      </c>
      <c r="C100" s="25" t="s">
        <v>134</v>
      </c>
      <c r="D100" s="25" t="s">
        <v>325</v>
      </c>
      <c r="E100" s="26" t="s">
        <v>534</v>
      </c>
      <c r="F100" s="25" t="s">
        <v>662</v>
      </c>
      <c r="G100" s="40" t="s">
        <v>817</v>
      </c>
      <c r="H100" s="28">
        <v>30</v>
      </c>
      <c r="I100" s="50">
        <v>158.76999999999998</v>
      </c>
      <c r="J100" s="50">
        <v>68</v>
      </c>
      <c r="K100" s="50">
        <v>22</v>
      </c>
      <c r="L100" s="50">
        <v>27</v>
      </c>
      <c r="M100" s="50">
        <v>18</v>
      </c>
      <c r="N100" s="50">
        <v>1</v>
      </c>
      <c r="O100" s="50">
        <v>47</v>
      </c>
      <c r="P100" s="51">
        <v>20</v>
      </c>
      <c r="Q100" s="51">
        <v>9</v>
      </c>
      <c r="R100" s="51">
        <v>10</v>
      </c>
      <c r="S100" s="51">
        <v>8</v>
      </c>
      <c r="T100" s="50">
        <v>43.769999999999996</v>
      </c>
      <c r="U100" s="50">
        <v>25.87</v>
      </c>
      <c r="V100" s="50">
        <v>17.899999999999999</v>
      </c>
    </row>
    <row r="101" spans="1:22" s="18" customFormat="1" ht="20.100000000000001" customHeight="1">
      <c r="A101" s="4">
        <v>95</v>
      </c>
      <c r="B101" s="25" t="s">
        <v>738</v>
      </c>
      <c r="C101" s="25" t="s">
        <v>134</v>
      </c>
      <c r="D101" s="25" t="s">
        <v>145</v>
      </c>
      <c r="E101" s="26" t="s">
        <v>810</v>
      </c>
      <c r="F101" s="25" t="s">
        <v>662</v>
      </c>
      <c r="G101" s="40" t="s">
        <v>818</v>
      </c>
      <c r="H101" s="28">
        <v>10</v>
      </c>
      <c r="I101" s="50">
        <v>148.78</v>
      </c>
      <c r="J101" s="50">
        <v>71</v>
      </c>
      <c r="K101" s="50">
        <v>22</v>
      </c>
      <c r="L101" s="50">
        <v>26</v>
      </c>
      <c r="M101" s="50">
        <v>22</v>
      </c>
      <c r="N101" s="50">
        <v>1</v>
      </c>
      <c r="O101" s="50">
        <v>37</v>
      </c>
      <c r="P101" s="51">
        <v>16</v>
      </c>
      <c r="Q101" s="51">
        <v>5</v>
      </c>
      <c r="R101" s="51">
        <v>10</v>
      </c>
      <c r="S101" s="51">
        <v>6</v>
      </c>
      <c r="T101" s="50">
        <v>40.78</v>
      </c>
      <c r="U101" s="50">
        <v>22.97</v>
      </c>
      <c r="V101" s="50">
        <v>17.809999999999999</v>
      </c>
    </row>
    <row r="102" spans="1:22" s="18" customFormat="1" ht="20.100000000000001" customHeight="1">
      <c r="A102" s="4">
        <v>96</v>
      </c>
      <c r="B102" s="25" t="s">
        <v>738</v>
      </c>
      <c r="C102" s="25" t="s">
        <v>134</v>
      </c>
      <c r="D102" s="25" t="s">
        <v>147</v>
      </c>
      <c r="E102" s="26" t="s">
        <v>749</v>
      </c>
      <c r="F102" s="25" t="s">
        <v>662</v>
      </c>
      <c r="G102" s="40" t="s">
        <v>817</v>
      </c>
      <c r="H102" s="28">
        <v>15</v>
      </c>
      <c r="I102" s="50">
        <v>151.49</v>
      </c>
      <c r="J102" s="50">
        <v>73</v>
      </c>
      <c r="K102" s="50">
        <v>22</v>
      </c>
      <c r="L102" s="50">
        <v>32</v>
      </c>
      <c r="M102" s="50">
        <v>18</v>
      </c>
      <c r="N102" s="50">
        <v>1</v>
      </c>
      <c r="O102" s="50">
        <v>37</v>
      </c>
      <c r="P102" s="51">
        <v>16</v>
      </c>
      <c r="Q102" s="51">
        <v>5</v>
      </c>
      <c r="R102" s="51">
        <v>10</v>
      </c>
      <c r="S102" s="51">
        <v>6</v>
      </c>
      <c r="T102" s="50">
        <v>41.49</v>
      </c>
      <c r="U102" s="50">
        <v>24.64</v>
      </c>
      <c r="V102" s="50">
        <v>16.850000000000001</v>
      </c>
    </row>
    <row r="103" spans="1:22" s="18" customFormat="1" ht="20.100000000000001" customHeight="1">
      <c r="A103" s="4">
        <v>97</v>
      </c>
      <c r="B103" s="25" t="s">
        <v>738</v>
      </c>
      <c r="C103" s="25" t="s">
        <v>134</v>
      </c>
      <c r="D103" s="25" t="s">
        <v>332</v>
      </c>
      <c r="E103" s="26" t="s">
        <v>535</v>
      </c>
      <c r="F103" s="25" t="s">
        <v>662</v>
      </c>
      <c r="G103" s="40" t="s">
        <v>818</v>
      </c>
      <c r="H103" s="28">
        <v>20</v>
      </c>
      <c r="I103" s="50">
        <v>166.54</v>
      </c>
      <c r="J103" s="50">
        <v>78</v>
      </c>
      <c r="K103" s="50">
        <v>28</v>
      </c>
      <c r="L103" s="50">
        <v>32</v>
      </c>
      <c r="M103" s="50">
        <v>18</v>
      </c>
      <c r="N103" s="50">
        <v>0</v>
      </c>
      <c r="O103" s="50">
        <v>43</v>
      </c>
      <c r="P103" s="51">
        <v>20</v>
      </c>
      <c r="Q103" s="51">
        <v>7</v>
      </c>
      <c r="R103" s="51">
        <v>10</v>
      </c>
      <c r="S103" s="51">
        <v>6</v>
      </c>
      <c r="T103" s="50">
        <v>45.54</v>
      </c>
      <c r="U103" s="50">
        <v>26.59</v>
      </c>
      <c r="V103" s="50">
        <v>18.95</v>
      </c>
    </row>
    <row r="104" spans="1:22" s="18" customFormat="1" ht="20.100000000000001" customHeight="1">
      <c r="A104" s="4">
        <v>98</v>
      </c>
      <c r="B104" s="25" t="s">
        <v>738</v>
      </c>
      <c r="C104" s="25" t="s">
        <v>134</v>
      </c>
      <c r="D104" s="25" t="s">
        <v>148</v>
      </c>
      <c r="E104" s="26" t="s">
        <v>536</v>
      </c>
      <c r="F104" s="25" t="s">
        <v>661</v>
      </c>
      <c r="G104" s="40" t="s">
        <v>817</v>
      </c>
      <c r="H104" s="28">
        <v>15</v>
      </c>
      <c r="I104" s="50">
        <v>165.76</v>
      </c>
      <c r="J104" s="50">
        <v>76</v>
      </c>
      <c r="K104" s="50">
        <v>26</v>
      </c>
      <c r="L104" s="50">
        <v>29</v>
      </c>
      <c r="M104" s="50">
        <v>20</v>
      </c>
      <c r="N104" s="50">
        <v>1</v>
      </c>
      <c r="O104" s="50">
        <v>47</v>
      </c>
      <c r="P104" s="51">
        <v>20</v>
      </c>
      <c r="Q104" s="51">
        <v>7</v>
      </c>
      <c r="R104" s="51">
        <v>10</v>
      </c>
      <c r="S104" s="51">
        <v>10</v>
      </c>
      <c r="T104" s="50">
        <v>42.760000000000005</v>
      </c>
      <c r="U104" s="50">
        <v>25.39</v>
      </c>
      <c r="V104" s="50">
        <v>17.37</v>
      </c>
    </row>
    <row r="105" spans="1:22" s="18" customFormat="1" ht="20.100000000000001" customHeight="1">
      <c r="A105" s="4">
        <v>99</v>
      </c>
      <c r="B105" s="25" t="s">
        <v>738</v>
      </c>
      <c r="C105" s="25" t="s">
        <v>134</v>
      </c>
      <c r="D105" s="25" t="s">
        <v>150</v>
      </c>
      <c r="E105" s="26" t="s">
        <v>335</v>
      </c>
      <c r="F105" s="25" t="s">
        <v>662</v>
      </c>
      <c r="G105" s="40" t="s">
        <v>817</v>
      </c>
      <c r="H105" s="28">
        <v>34</v>
      </c>
      <c r="I105" s="50">
        <v>156.79</v>
      </c>
      <c r="J105" s="50">
        <v>79</v>
      </c>
      <c r="K105" s="50">
        <v>28</v>
      </c>
      <c r="L105" s="50">
        <v>30</v>
      </c>
      <c r="M105" s="50">
        <v>20</v>
      </c>
      <c r="N105" s="50">
        <v>1</v>
      </c>
      <c r="O105" s="50">
        <v>37</v>
      </c>
      <c r="P105" s="51">
        <v>16</v>
      </c>
      <c r="Q105" s="51">
        <v>5</v>
      </c>
      <c r="R105" s="51">
        <v>10</v>
      </c>
      <c r="S105" s="51">
        <v>6</v>
      </c>
      <c r="T105" s="50">
        <v>40.79</v>
      </c>
      <c r="U105" s="50">
        <v>24.29</v>
      </c>
      <c r="V105" s="50">
        <v>16.5</v>
      </c>
    </row>
    <row r="106" spans="1:22" s="18" customFormat="1" ht="20.100000000000001" customHeight="1">
      <c r="A106" s="4">
        <v>100</v>
      </c>
      <c r="B106" s="25" t="s">
        <v>738</v>
      </c>
      <c r="C106" s="25" t="s">
        <v>152</v>
      </c>
      <c r="D106" s="25" t="s">
        <v>153</v>
      </c>
      <c r="E106" s="26" t="s">
        <v>811</v>
      </c>
      <c r="F106" s="25" t="s">
        <v>661</v>
      </c>
      <c r="G106" s="40" t="s">
        <v>817</v>
      </c>
      <c r="H106" s="28">
        <v>30</v>
      </c>
      <c r="I106" s="50">
        <v>170.51</v>
      </c>
      <c r="J106" s="50">
        <v>84</v>
      </c>
      <c r="K106" s="50">
        <v>26</v>
      </c>
      <c r="L106" s="50">
        <v>33</v>
      </c>
      <c r="M106" s="50">
        <v>24</v>
      </c>
      <c r="N106" s="50">
        <v>1</v>
      </c>
      <c r="O106" s="50">
        <v>44</v>
      </c>
      <c r="P106" s="51">
        <v>18</v>
      </c>
      <c r="Q106" s="51">
        <v>10</v>
      </c>
      <c r="R106" s="51">
        <v>10</v>
      </c>
      <c r="S106" s="51">
        <v>6</v>
      </c>
      <c r="T106" s="50">
        <v>42.510000000000005</v>
      </c>
      <c r="U106" s="50">
        <v>24.560000000000002</v>
      </c>
      <c r="V106" s="50">
        <v>17.95</v>
      </c>
    </row>
    <row r="107" spans="1:22" s="18" customFormat="1" ht="20.100000000000001" customHeight="1">
      <c r="A107" s="4">
        <v>101</v>
      </c>
      <c r="B107" s="25" t="s">
        <v>738</v>
      </c>
      <c r="C107" s="25" t="s">
        <v>152</v>
      </c>
      <c r="D107" s="25" t="s">
        <v>336</v>
      </c>
      <c r="E107" s="26" t="s">
        <v>537</v>
      </c>
      <c r="F107" s="25" t="s">
        <v>662</v>
      </c>
      <c r="G107" s="40" t="s">
        <v>817</v>
      </c>
      <c r="H107" s="28">
        <v>51</v>
      </c>
      <c r="I107" s="50">
        <v>140.82999999999998</v>
      </c>
      <c r="J107" s="50">
        <v>66</v>
      </c>
      <c r="K107" s="50">
        <v>28</v>
      </c>
      <c r="L107" s="50">
        <v>22</v>
      </c>
      <c r="M107" s="50">
        <v>16</v>
      </c>
      <c r="N107" s="50">
        <v>0</v>
      </c>
      <c r="O107" s="50">
        <v>37</v>
      </c>
      <c r="P107" s="51">
        <v>16</v>
      </c>
      <c r="Q107" s="51">
        <v>5</v>
      </c>
      <c r="R107" s="51">
        <v>10</v>
      </c>
      <c r="S107" s="51">
        <v>6</v>
      </c>
      <c r="T107" s="50">
        <v>37.83</v>
      </c>
      <c r="U107" s="50">
        <v>20.66</v>
      </c>
      <c r="V107" s="50">
        <v>17.170000000000002</v>
      </c>
    </row>
    <row r="108" spans="1:22" s="18" customFormat="1" ht="20.100000000000001" customHeight="1">
      <c r="A108" s="4">
        <v>102</v>
      </c>
      <c r="B108" s="25" t="s">
        <v>738</v>
      </c>
      <c r="C108" s="25" t="s">
        <v>152</v>
      </c>
      <c r="D108" s="25" t="s">
        <v>155</v>
      </c>
      <c r="E108" s="26" t="s">
        <v>538</v>
      </c>
      <c r="F108" s="25" t="s">
        <v>661</v>
      </c>
      <c r="G108" s="40" t="s">
        <v>817</v>
      </c>
      <c r="H108" s="28">
        <v>30</v>
      </c>
      <c r="I108" s="50">
        <v>176.91</v>
      </c>
      <c r="J108" s="50">
        <v>87</v>
      </c>
      <c r="K108" s="51">
        <v>22</v>
      </c>
      <c r="L108" s="51">
        <v>38</v>
      </c>
      <c r="M108" s="51">
        <v>26</v>
      </c>
      <c r="N108" s="51">
        <v>1</v>
      </c>
      <c r="O108" s="51">
        <v>48</v>
      </c>
      <c r="P108" s="51">
        <v>20</v>
      </c>
      <c r="Q108" s="51">
        <v>8</v>
      </c>
      <c r="R108" s="51">
        <v>10</v>
      </c>
      <c r="S108" s="51">
        <v>10</v>
      </c>
      <c r="T108" s="50">
        <v>41.91</v>
      </c>
      <c r="U108" s="50">
        <v>25</v>
      </c>
      <c r="V108" s="50">
        <v>16.91</v>
      </c>
    </row>
    <row r="109" spans="1:22" s="18" customFormat="1" ht="20.100000000000001" customHeight="1">
      <c r="A109" s="4">
        <v>103</v>
      </c>
      <c r="B109" s="25" t="s">
        <v>738</v>
      </c>
      <c r="C109" s="25" t="s">
        <v>152</v>
      </c>
      <c r="D109" s="25" t="s">
        <v>339</v>
      </c>
      <c r="E109" s="26" t="s">
        <v>539</v>
      </c>
      <c r="F109" s="25" t="s">
        <v>662</v>
      </c>
      <c r="G109" s="40" t="s">
        <v>817</v>
      </c>
      <c r="H109" s="28">
        <v>30</v>
      </c>
      <c r="I109" s="50">
        <v>158.19999999999999</v>
      </c>
      <c r="J109" s="50">
        <v>77</v>
      </c>
      <c r="K109" s="50">
        <v>26</v>
      </c>
      <c r="L109" s="50">
        <v>31</v>
      </c>
      <c r="M109" s="50">
        <v>20</v>
      </c>
      <c r="N109" s="50">
        <v>0</v>
      </c>
      <c r="O109" s="50">
        <v>38</v>
      </c>
      <c r="P109" s="51">
        <v>16</v>
      </c>
      <c r="Q109" s="51">
        <v>6</v>
      </c>
      <c r="R109" s="51">
        <v>10</v>
      </c>
      <c r="S109" s="51">
        <v>6</v>
      </c>
      <c r="T109" s="50">
        <v>43.2</v>
      </c>
      <c r="U109" s="50">
        <v>24.759999999999998</v>
      </c>
      <c r="V109" s="50">
        <v>18.440000000000001</v>
      </c>
    </row>
    <row r="110" spans="1:22" s="18" customFormat="1" ht="20.100000000000001" customHeight="1">
      <c r="A110" s="4">
        <v>104</v>
      </c>
      <c r="B110" s="25" t="s">
        <v>738</v>
      </c>
      <c r="C110" s="25" t="s">
        <v>152</v>
      </c>
      <c r="D110" s="25" t="s">
        <v>341</v>
      </c>
      <c r="E110" s="26" t="s">
        <v>540</v>
      </c>
      <c r="F110" s="25" t="s">
        <v>662</v>
      </c>
      <c r="G110" s="40" t="s">
        <v>818</v>
      </c>
      <c r="H110" s="28">
        <v>30</v>
      </c>
      <c r="I110" s="50">
        <v>152.37</v>
      </c>
      <c r="J110" s="50">
        <v>74</v>
      </c>
      <c r="K110" s="50">
        <v>28</v>
      </c>
      <c r="L110" s="50">
        <v>24</v>
      </c>
      <c r="M110" s="50">
        <v>22</v>
      </c>
      <c r="N110" s="50">
        <v>0</v>
      </c>
      <c r="O110" s="50">
        <v>37</v>
      </c>
      <c r="P110" s="51">
        <v>16</v>
      </c>
      <c r="Q110" s="51">
        <v>5</v>
      </c>
      <c r="R110" s="51">
        <v>10</v>
      </c>
      <c r="S110" s="51">
        <v>6</v>
      </c>
      <c r="T110" s="50">
        <v>41.370000000000005</v>
      </c>
      <c r="U110" s="50">
        <v>23.62</v>
      </c>
      <c r="V110" s="50">
        <v>17.75</v>
      </c>
    </row>
    <row r="111" spans="1:22" s="18" customFormat="1" ht="20.100000000000001" customHeight="1">
      <c r="A111" s="4">
        <v>105</v>
      </c>
      <c r="B111" s="25" t="s">
        <v>738</v>
      </c>
      <c r="C111" s="25" t="s">
        <v>152</v>
      </c>
      <c r="D111" s="25" t="s">
        <v>541</v>
      </c>
      <c r="E111" s="26" t="s">
        <v>542</v>
      </c>
      <c r="F111" s="25" t="s">
        <v>662</v>
      </c>
      <c r="G111" s="40" t="s">
        <v>818</v>
      </c>
      <c r="H111" s="28">
        <v>2</v>
      </c>
      <c r="I111" s="50">
        <v>140.57</v>
      </c>
      <c r="J111" s="50">
        <v>62</v>
      </c>
      <c r="K111" s="50">
        <v>22</v>
      </c>
      <c r="L111" s="50">
        <v>22</v>
      </c>
      <c r="M111" s="50">
        <v>18</v>
      </c>
      <c r="N111" s="50">
        <v>0</v>
      </c>
      <c r="O111" s="50">
        <v>38</v>
      </c>
      <c r="P111" s="51">
        <v>16</v>
      </c>
      <c r="Q111" s="51">
        <v>6</v>
      </c>
      <c r="R111" s="51">
        <v>10</v>
      </c>
      <c r="S111" s="51">
        <v>6</v>
      </c>
      <c r="T111" s="50">
        <v>40.570000000000007</v>
      </c>
      <c r="U111" s="50">
        <v>25.270000000000003</v>
      </c>
      <c r="V111" s="50">
        <v>15.3</v>
      </c>
    </row>
    <row r="112" spans="1:22" s="18" customFormat="1" ht="20.100000000000001" customHeight="1">
      <c r="A112" s="4">
        <v>106</v>
      </c>
      <c r="B112" s="25" t="s">
        <v>738</v>
      </c>
      <c r="C112" s="25" t="s">
        <v>152</v>
      </c>
      <c r="D112" s="25" t="s">
        <v>543</v>
      </c>
      <c r="E112" s="26" t="s">
        <v>544</v>
      </c>
      <c r="F112" s="25" t="s">
        <v>662</v>
      </c>
      <c r="G112" s="40" t="s">
        <v>818</v>
      </c>
      <c r="H112" s="28">
        <v>10</v>
      </c>
      <c r="I112" s="50">
        <v>167.85</v>
      </c>
      <c r="J112" s="50">
        <v>86</v>
      </c>
      <c r="K112" s="50">
        <v>28</v>
      </c>
      <c r="L112" s="50">
        <v>30</v>
      </c>
      <c r="M112" s="50">
        <v>28</v>
      </c>
      <c r="N112" s="50">
        <v>0</v>
      </c>
      <c r="O112" s="50">
        <v>37</v>
      </c>
      <c r="P112" s="51">
        <v>16</v>
      </c>
      <c r="Q112" s="51">
        <v>5</v>
      </c>
      <c r="R112" s="51">
        <v>10</v>
      </c>
      <c r="S112" s="51">
        <v>6</v>
      </c>
      <c r="T112" s="50">
        <v>44.85</v>
      </c>
      <c r="U112" s="50">
        <v>26.79</v>
      </c>
      <c r="V112" s="50">
        <v>18.060000000000002</v>
      </c>
    </row>
    <row r="113" spans="1:22" s="18" customFormat="1" ht="20.100000000000001" customHeight="1">
      <c r="A113" s="4">
        <v>107</v>
      </c>
      <c r="B113" s="25" t="s">
        <v>738</v>
      </c>
      <c r="C113" s="25" t="s">
        <v>152</v>
      </c>
      <c r="D113" s="25" t="s">
        <v>349</v>
      </c>
      <c r="E113" s="26" t="s">
        <v>545</v>
      </c>
      <c r="F113" s="25" t="s">
        <v>662</v>
      </c>
      <c r="G113" s="40" t="s">
        <v>818</v>
      </c>
      <c r="H113" s="28">
        <v>5</v>
      </c>
      <c r="I113" s="50">
        <v>159.09</v>
      </c>
      <c r="J113" s="50">
        <v>78</v>
      </c>
      <c r="K113" s="50">
        <v>23</v>
      </c>
      <c r="L113" s="50">
        <v>37</v>
      </c>
      <c r="M113" s="50">
        <v>18</v>
      </c>
      <c r="N113" s="50">
        <v>0</v>
      </c>
      <c r="O113" s="50">
        <v>37</v>
      </c>
      <c r="P113" s="51">
        <v>16</v>
      </c>
      <c r="Q113" s="51">
        <v>5</v>
      </c>
      <c r="R113" s="51">
        <v>10</v>
      </c>
      <c r="S113" s="51">
        <v>6</v>
      </c>
      <c r="T113" s="50">
        <v>44.09</v>
      </c>
      <c r="U113" s="50">
        <v>25.44</v>
      </c>
      <c r="V113" s="50">
        <v>18.649999999999999</v>
      </c>
    </row>
    <row r="114" spans="1:22" s="18" customFormat="1" ht="20.100000000000001" customHeight="1">
      <c r="A114" s="4">
        <v>108</v>
      </c>
      <c r="B114" s="25" t="s">
        <v>738</v>
      </c>
      <c r="C114" s="25" t="s">
        <v>152</v>
      </c>
      <c r="D114" s="25" t="s">
        <v>352</v>
      </c>
      <c r="E114" s="26" t="s">
        <v>546</v>
      </c>
      <c r="F114" s="25" t="s">
        <v>662</v>
      </c>
      <c r="G114" s="40" t="s">
        <v>818</v>
      </c>
      <c r="H114" s="28">
        <v>50</v>
      </c>
      <c r="I114" s="50">
        <v>155.36000000000001</v>
      </c>
      <c r="J114" s="50">
        <v>75</v>
      </c>
      <c r="K114" s="50">
        <v>24</v>
      </c>
      <c r="L114" s="50">
        <v>28</v>
      </c>
      <c r="M114" s="50">
        <v>22</v>
      </c>
      <c r="N114" s="50">
        <v>1</v>
      </c>
      <c r="O114" s="50">
        <v>37</v>
      </c>
      <c r="P114" s="51">
        <v>16</v>
      </c>
      <c r="Q114" s="51">
        <v>5</v>
      </c>
      <c r="R114" s="51">
        <v>10</v>
      </c>
      <c r="S114" s="51">
        <v>6</v>
      </c>
      <c r="T114" s="50">
        <v>43.36</v>
      </c>
      <c r="U114" s="50">
        <v>25.16</v>
      </c>
      <c r="V114" s="50">
        <v>18.2</v>
      </c>
    </row>
    <row r="115" spans="1:22" s="18" customFormat="1" ht="20.100000000000001" customHeight="1">
      <c r="A115" s="4">
        <v>109</v>
      </c>
      <c r="B115" s="25" t="s">
        <v>738</v>
      </c>
      <c r="C115" s="25" t="s">
        <v>152</v>
      </c>
      <c r="D115" s="25" t="s">
        <v>354</v>
      </c>
      <c r="E115" s="26" t="s">
        <v>547</v>
      </c>
      <c r="F115" s="25" t="s">
        <v>662</v>
      </c>
      <c r="G115" s="40" t="s">
        <v>818</v>
      </c>
      <c r="H115" s="28">
        <v>1</v>
      </c>
      <c r="I115" s="50">
        <v>178.74</v>
      </c>
      <c r="J115" s="50">
        <v>85</v>
      </c>
      <c r="K115" s="50">
        <v>24</v>
      </c>
      <c r="L115" s="50">
        <v>36</v>
      </c>
      <c r="M115" s="50">
        <v>24</v>
      </c>
      <c r="N115" s="50">
        <v>1</v>
      </c>
      <c r="O115" s="50">
        <v>49</v>
      </c>
      <c r="P115" s="51">
        <v>20</v>
      </c>
      <c r="Q115" s="51">
        <v>9</v>
      </c>
      <c r="R115" s="51">
        <v>10</v>
      </c>
      <c r="S115" s="51">
        <v>10</v>
      </c>
      <c r="T115" s="50">
        <v>44.74</v>
      </c>
      <c r="U115" s="50">
        <v>26.07</v>
      </c>
      <c r="V115" s="50">
        <v>18.670000000000002</v>
      </c>
    </row>
    <row r="116" spans="1:22" s="18" customFormat="1" ht="20.100000000000001" customHeight="1">
      <c r="A116" s="4">
        <v>110</v>
      </c>
      <c r="B116" s="25" t="s">
        <v>738</v>
      </c>
      <c r="C116" s="25" t="s">
        <v>157</v>
      </c>
      <c r="D116" s="25" t="s">
        <v>356</v>
      </c>
      <c r="E116" s="26" t="s">
        <v>548</v>
      </c>
      <c r="F116" s="25" t="s">
        <v>662</v>
      </c>
      <c r="G116" s="40" t="s">
        <v>818</v>
      </c>
      <c r="H116" s="28">
        <v>10</v>
      </c>
      <c r="I116" s="50">
        <v>171.99</v>
      </c>
      <c r="J116" s="50">
        <v>84</v>
      </c>
      <c r="K116" s="50">
        <v>21</v>
      </c>
      <c r="L116" s="50">
        <v>38</v>
      </c>
      <c r="M116" s="50">
        <v>24</v>
      </c>
      <c r="N116" s="50">
        <v>1</v>
      </c>
      <c r="O116" s="50">
        <v>46</v>
      </c>
      <c r="P116" s="51">
        <v>20</v>
      </c>
      <c r="Q116" s="51">
        <v>8</v>
      </c>
      <c r="R116" s="51">
        <v>10</v>
      </c>
      <c r="S116" s="51">
        <v>8</v>
      </c>
      <c r="T116" s="50">
        <v>41.989999999999995</v>
      </c>
      <c r="U116" s="50">
        <v>24.48</v>
      </c>
      <c r="V116" s="50">
        <v>17.509999999999998</v>
      </c>
    </row>
    <row r="117" spans="1:22" s="18" customFormat="1" ht="20.100000000000001" customHeight="1">
      <c r="A117" s="4">
        <v>111</v>
      </c>
      <c r="B117" s="25" t="s">
        <v>738</v>
      </c>
      <c r="C117" s="25" t="s">
        <v>157</v>
      </c>
      <c r="D117" s="25" t="s">
        <v>158</v>
      </c>
      <c r="E117" s="26" t="s">
        <v>549</v>
      </c>
      <c r="F117" s="25" t="s">
        <v>662</v>
      </c>
      <c r="G117" s="40" t="s">
        <v>818</v>
      </c>
      <c r="H117" s="28">
        <v>5</v>
      </c>
      <c r="I117" s="50">
        <v>146.47</v>
      </c>
      <c r="J117" s="50">
        <v>73</v>
      </c>
      <c r="K117" s="50">
        <v>26</v>
      </c>
      <c r="L117" s="50">
        <v>29</v>
      </c>
      <c r="M117" s="50">
        <v>18</v>
      </c>
      <c r="N117" s="50">
        <v>0</v>
      </c>
      <c r="O117" s="50">
        <v>37</v>
      </c>
      <c r="P117" s="51">
        <v>16</v>
      </c>
      <c r="Q117" s="51">
        <v>5</v>
      </c>
      <c r="R117" s="51">
        <v>10</v>
      </c>
      <c r="S117" s="51">
        <v>6</v>
      </c>
      <c r="T117" s="50">
        <v>36.47</v>
      </c>
      <c r="U117" s="50">
        <v>20.580000000000002</v>
      </c>
      <c r="V117" s="50">
        <v>15.89</v>
      </c>
    </row>
    <row r="118" spans="1:22" s="18" customFormat="1" ht="20.100000000000001" customHeight="1">
      <c r="A118" s="4">
        <v>112</v>
      </c>
      <c r="B118" s="25" t="s">
        <v>738</v>
      </c>
      <c r="C118" s="25" t="s">
        <v>157</v>
      </c>
      <c r="D118" s="25" t="s">
        <v>362</v>
      </c>
      <c r="E118" s="26" t="s">
        <v>364</v>
      </c>
      <c r="F118" s="25" t="s">
        <v>661</v>
      </c>
      <c r="G118" s="40" t="s">
        <v>817</v>
      </c>
      <c r="H118" s="28">
        <v>7</v>
      </c>
      <c r="I118" s="50">
        <v>157.84</v>
      </c>
      <c r="J118" s="50">
        <v>76</v>
      </c>
      <c r="K118" s="50">
        <v>23</v>
      </c>
      <c r="L118" s="50">
        <v>30</v>
      </c>
      <c r="M118" s="50">
        <v>22</v>
      </c>
      <c r="N118" s="50">
        <v>1</v>
      </c>
      <c r="O118" s="50">
        <v>37</v>
      </c>
      <c r="P118" s="51">
        <v>16</v>
      </c>
      <c r="Q118" s="51">
        <v>5</v>
      </c>
      <c r="R118" s="51">
        <v>10</v>
      </c>
      <c r="S118" s="51">
        <v>6</v>
      </c>
      <c r="T118" s="50">
        <v>44.84</v>
      </c>
      <c r="U118" s="50">
        <v>26.200000000000003</v>
      </c>
      <c r="V118" s="50">
        <v>18.64</v>
      </c>
    </row>
    <row r="119" spans="1:22" s="18" customFormat="1" ht="20.100000000000001" customHeight="1">
      <c r="A119" s="4">
        <v>113</v>
      </c>
      <c r="B119" s="25" t="s">
        <v>738</v>
      </c>
      <c r="C119" s="25" t="s">
        <v>157</v>
      </c>
      <c r="D119" s="25" t="s">
        <v>365</v>
      </c>
      <c r="E119" s="26" t="s">
        <v>550</v>
      </c>
      <c r="F119" s="25" t="s">
        <v>662</v>
      </c>
      <c r="G119" s="40" t="s">
        <v>817</v>
      </c>
      <c r="H119" s="28">
        <v>10</v>
      </c>
      <c r="I119" s="50">
        <v>154.88999999999999</v>
      </c>
      <c r="J119" s="50">
        <v>77</v>
      </c>
      <c r="K119" s="50">
        <v>26</v>
      </c>
      <c r="L119" s="50">
        <v>29</v>
      </c>
      <c r="M119" s="50">
        <v>22</v>
      </c>
      <c r="N119" s="50">
        <v>0</v>
      </c>
      <c r="O119" s="50">
        <v>37</v>
      </c>
      <c r="P119" s="51">
        <v>16</v>
      </c>
      <c r="Q119" s="51">
        <v>5</v>
      </c>
      <c r="R119" s="51">
        <v>10</v>
      </c>
      <c r="S119" s="51">
        <v>6</v>
      </c>
      <c r="T119" s="50">
        <v>40.89</v>
      </c>
      <c r="U119" s="50">
        <v>25.49</v>
      </c>
      <c r="V119" s="50">
        <v>15.399999999999999</v>
      </c>
    </row>
    <row r="120" spans="1:22" s="18" customFormat="1" ht="20.100000000000001" customHeight="1">
      <c r="A120" s="4">
        <v>114</v>
      </c>
      <c r="B120" s="25" t="s">
        <v>738</v>
      </c>
      <c r="C120" s="25" t="s">
        <v>157</v>
      </c>
      <c r="D120" s="25" t="s">
        <v>367</v>
      </c>
      <c r="E120" s="26" t="s">
        <v>551</v>
      </c>
      <c r="F120" s="25" t="s">
        <v>661</v>
      </c>
      <c r="G120" s="40" t="s">
        <v>818</v>
      </c>
      <c r="H120" s="28">
        <v>30</v>
      </c>
      <c r="I120" s="50">
        <v>155.98000000000002</v>
      </c>
      <c r="J120" s="50">
        <v>81</v>
      </c>
      <c r="K120" s="50">
        <v>28</v>
      </c>
      <c r="L120" s="50">
        <v>30</v>
      </c>
      <c r="M120" s="50">
        <v>22</v>
      </c>
      <c r="N120" s="50">
        <v>1</v>
      </c>
      <c r="O120" s="50">
        <v>37</v>
      </c>
      <c r="P120" s="51">
        <v>16</v>
      </c>
      <c r="Q120" s="51">
        <v>5</v>
      </c>
      <c r="R120" s="51">
        <v>10</v>
      </c>
      <c r="S120" s="51">
        <v>6</v>
      </c>
      <c r="T120" s="50">
        <v>37.980000000000004</v>
      </c>
      <c r="U120" s="50">
        <v>23.090000000000003</v>
      </c>
      <c r="V120" s="50">
        <v>14.89</v>
      </c>
    </row>
    <row r="121" spans="1:22" s="18" customFormat="1" ht="20.100000000000001" customHeight="1">
      <c r="A121" s="4">
        <v>115</v>
      </c>
      <c r="B121" s="25" t="s">
        <v>738</v>
      </c>
      <c r="C121" s="25" t="s">
        <v>157</v>
      </c>
      <c r="D121" s="25" t="s">
        <v>163</v>
      </c>
      <c r="E121" s="26" t="s">
        <v>552</v>
      </c>
      <c r="F121" s="25" t="s">
        <v>662</v>
      </c>
      <c r="G121" s="40" t="s">
        <v>818</v>
      </c>
      <c r="H121" s="28">
        <v>30</v>
      </c>
      <c r="I121" s="50">
        <v>170.32999999999998</v>
      </c>
      <c r="J121" s="50">
        <v>85</v>
      </c>
      <c r="K121" s="50">
        <v>24</v>
      </c>
      <c r="L121" s="50">
        <v>30</v>
      </c>
      <c r="M121" s="50">
        <v>30</v>
      </c>
      <c r="N121" s="50">
        <v>1</v>
      </c>
      <c r="O121" s="50">
        <v>41</v>
      </c>
      <c r="P121" s="51">
        <v>12</v>
      </c>
      <c r="Q121" s="51">
        <v>9</v>
      </c>
      <c r="R121" s="51">
        <v>10</v>
      </c>
      <c r="S121" s="51">
        <v>10</v>
      </c>
      <c r="T121" s="50">
        <v>44.33</v>
      </c>
      <c r="U121" s="50">
        <v>26.88</v>
      </c>
      <c r="V121" s="50">
        <v>17.45</v>
      </c>
    </row>
    <row r="122" spans="1:22" s="18" customFormat="1" ht="20.100000000000001" customHeight="1">
      <c r="A122" s="4">
        <v>116</v>
      </c>
      <c r="B122" s="25" t="s">
        <v>738</v>
      </c>
      <c r="C122" s="25" t="s">
        <v>157</v>
      </c>
      <c r="D122" s="25" t="s">
        <v>553</v>
      </c>
      <c r="E122" s="26" t="s">
        <v>554</v>
      </c>
      <c r="F122" s="25" t="s">
        <v>662</v>
      </c>
      <c r="G122" s="40" t="s">
        <v>818</v>
      </c>
      <c r="H122" s="28">
        <v>8</v>
      </c>
      <c r="I122" s="50">
        <v>156.79</v>
      </c>
      <c r="J122" s="50">
        <v>75</v>
      </c>
      <c r="K122" s="50">
        <v>28</v>
      </c>
      <c r="L122" s="50">
        <v>26</v>
      </c>
      <c r="M122" s="50">
        <v>22</v>
      </c>
      <c r="N122" s="50">
        <v>-1</v>
      </c>
      <c r="O122" s="50">
        <v>37</v>
      </c>
      <c r="P122" s="51">
        <v>16</v>
      </c>
      <c r="Q122" s="51">
        <v>5</v>
      </c>
      <c r="R122" s="51">
        <v>10</v>
      </c>
      <c r="S122" s="51">
        <v>6</v>
      </c>
      <c r="T122" s="50">
        <v>44.79</v>
      </c>
      <c r="U122" s="50">
        <v>25.64</v>
      </c>
      <c r="V122" s="50">
        <v>19.149999999999999</v>
      </c>
    </row>
    <row r="123" spans="1:22" s="18" customFormat="1" ht="20.100000000000001" customHeight="1">
      <c r="A123" s="4">
        <v>117</v>
      </c>
      <c r="B123" s="25" t="s">
        <v>738</v>
      </c>
      <c r="C123" s="25" t="s">
        <v>157</v>
      </c>
      <c r="D123" s="25" t="s">
        <v>555</v>
      </c>
      <c r="E123" s="26" t="s">
        <v>556</v>
      </c>
      <c r="F123" s="25" t="s">
        <v>662</v>
      </c>
      <c r="G123" s="40" t="s">
        <v>818</v>
      </c>
      <c r="H123" s="28">
        <v>10</v>
      </c>
      <c r="I123" s="50">
        <v>158.97</v>
      </c>
      <c r="J123" s="50">
        <v>78</v>
      </c>
      <c r="K123" s="50">
        <v>28</v>
      </c>
      <c r="L123" s="50">
        <v>28</v>
      </c>
      <c r="M123" s="50">
        <v>22</v>
      </c>
      <c r="N123" s="50">
        <v>0</v>
      </c>
      <c r="O123" s="50">
        <v>37</v>
      </c>
      <c r="P123" s="51">
        <v>16</v>
      </c>
      <c r="Q123" s="51">
        <v>5</v>
      </c>
      <c r="R123" s="51">
        <v>10</v>
      </c>
      <c r="S123" s="51">
        <v>6</v>
      </c>
      <c r="T123" s="50">
        <v>43.97</v>
      </c>
      <c r="U123" s="50">
        <v>25.919999999999998</v>
      </c>
      <c r="V123" s="50">
        <v>18.05</v>
      </c>
    </row>
    <row r="124" spans="1:22" s="18" customFormat="1" ht="20.100000000000001" customHeight="1">
      <c r="A124" s="4">
        <v>118</v>
      </c>
      <c r="B124" s="25" t="s">
        <v>738</v>
      </c>
      <c r="C124" s="25" t="s">
        <v>157</v>
      </c>
      <c r="D124" s="25" t="s">
        <v>164</v>
      </c>
      <c r="E124" s="26" t="s">
        <v>557</v>
      </c>
      <c r="F124" s="25" t="s">
        <v>662</v>
      </c>
      <c r="G124" s="40" t="s">
        <v>818</v>
      </c>
      <c r="H124" s="28">
        <v>5</v>
      </c>
      <c r="I124" s="50">
        <v>181.79</v>
      </c>
      <c r="J124" s="50">
        <v>93</v>
      </c>
      <c r="K124" s="50">
        <v>26</v>
      </c>
      <c r="L124" s="50">
        <v>40</v>
      </c>
      <c r="M124" s="50">
        <v>26</v>
      </c>
      <c r="N124" s="50">
        <v>1</v>
      </c>
      <c r="O124" s="50">
        <v>49</v>
      </c>
      <c r="P124" s="51">
        <v>20</v>
      </c>
      <c r="Q124" s="51">
        <v>9</v>
      </c>
      <c r="R124" s="51">
        <v>10</v>
      </c>
      <c r="S124" s="51">
        <v>10</v>
      </c>
      <c r="T124" s="50">
        <v>39.79</v>
      </c>
      <c r="U124" s="50">
        <v>23.06</v>
      </c>
      <c r="V124" s="50">
        <v>16.73</v>
      </c>
    </row>
    <row r="125" spans="1:22" s="18" customFormat="1" ht="20.100000000000001" customHeight="1">
      <c r="A125" s="4">
        <v>119</v>
      </c>
      <c r="B125" s="25" t="s">
        <v>738</v>
      </c>
      <c r="C125" s="25" t="s">
        <v>157</v>
      </c>
      <c r="D125" s="25" t="s">
        <v>371</v>
      </c>
      <c r="E125" s="26" t="s">
        <v>558</v>
      </c>
      <c r="F125" s="25" t="s">
        <v>662</v>
      </c>
      <c r="G125" s="40" t="s">
        <v>818</v>
      </c>
      <c r="H125" s="28">
        <v>3</v>
      </c>
      <c r="I125" s="50">
        <v>177.17000000000002</v>
      </c>
      <c r="J125" s="50">
        <v>87</v>
      </c>
      <c r="K125" s="50">
        <v>28</v>
      </c>
      <c r="L125" s="50">
        <v>35</v>
      </c>
      <c r="M125" s="50">
        <v>24</v>
      </c>
      <c r="N125" s="50">
        <v>0</v>
      </c>
      <c r="O125" s="50">
        <v>46</v>
      </c>
      <c r="P125" s="51">
        <v>20</v>
      </c>
      <c r="Q125" s="51">
        <v>8</v>
      </c>
      <c r="R125" s="51">
        <v>10</v>
      </c>
      <c r="S125" s="51">
        <v>8</v>
      </c>
      <c r="T125" s="50">
        <v>44.17</v>
      </c>
      <c r="U125" s="50">
        <v>25.67</v>
      </c>
      <c r="V125" s="50">
        <v>18.5</v>
      </c>
    </row>
    <row r="126" spans="1:22" s="18" customFormat="1" ht="20.100000000000001" customHeight="1">
      <c r="A126" s="4">
        <v>120</v>
      </c>
      <c r="B126" s="25" t="s">
        <v>738</v>
      </c>
      <c r="C126" s="25" t="s">
        <v>157</v>
      </c>
      <c r="D126" s="25" t="s">
        <v>169</v>
      </c>
      <c r="E126" s="26" t="s">
        <v>559</v>
      </c>
      <c r="F126" s="25" t="s">
        <v>661</v>
      </c>
      <c r="G126" s="40" t="s">
        <v>818</v>
      </c>
      <c r="H126" s="28">
        <v>15</v>
      </c>
      <c r="I126" s="50">
        <v>157.5</v>
      </c>
      <c r="J126" s="50">
        <v>70</v>
      </c>
      <c r="K126" s="50">
        <v>24</v>
      </c>
      <c r="L126" s="50">
        <v>31</v>
      </c>
      <c r="M126" s="50">
        <v>14</v>
      </c>
      <c r="N126" s="50">
        <v>1</v>
      </c>
      <c r="O126" s="50">
        <v>43</v>
      </c>
      <c r="P126" s="51">
        <v>20</v>
      </c>
      <c r="Q126" s="51">
        <v>5</v>
      </c>
      <c r="R126" s="51">
        <v>10</v>
      </c>
      <c r="S126" s="51">
        <v>8</v>
      </c>
      <c r="T126" s="50">
        <v>44.5</v>
      </c>
      <c r="U126" s="50">
        <v>26.400000000000002</v>
      </c>
      <c r="V126" s="50">
        <v>18.100000000000001</v>
      </c>
    </row>
    <row r="127" spans="1:22" s="18" customFormat="1" ht="20.100000000000001" customHeight="1">
      <c r="A127" s="4">
        <v>121</v>
      </c>
      <c r="B127" s="25" t="s">
        <v>738</v>
      </c>
      <c r="C127" s="25" t="s">
        <v>157</v>
      </c>
      <c r="D127" s="25" t="s">
        <v>173</v>
      </c>
      <c r="E127" s="26" t="s">
        <v>560</v>
      </c>
      <c r="F127" s="25" t="s">
        <v>662</v>
      </c>
      <c r="G127" s="40" t="s">
        <v>818</v>
      </c>
      <c r="H127" s="28">
        <v>3</v>
      </c>
      <c r="I127" s="50">
        <v>160.6</v>
      </c>
      <c r="J127" s="50">
        <v>69</v>
      </c>
      <c r="K127" s="50">
        <v>26</v>
      </c>
      <c r="L127" s="50">
        <v>27</v>
      </c>
      <c r="M127" s="50">
        <v>16</v>
      </c>
      <c r="N127" s="50">
        <v>0</v>
      </c>
      <c r="O127" s="50">
        <v>47</v>
      </c>
      <c r="P127" s="51">
        <v>20</v>
      </c>
      <c r="Q127" s="51">
        <v>9</v>
      </c>
      <c r="R127" s="51">
        <v>10</v>
      </c>
      <c r="S127" s="51">
        <v>8</v>
      </c>
      <c r="T127" s="50">
        <v>44.6</v>
      </c>
      <c r="U127" s="50">
        <v>26.310000000000002</v>
      </c>
      <c r="V127" s="50">
        <v>18.29</v>
      </c>
    </row>
    <row r="128" spans="1:22" s="18" customFormat="1" ht="20.100000000000001" customHeight="1">
      <c r="A128" s="4">
        <v>122</v>
      </c>
      <c r="B128" s="25" t="s">
        <v>738</v>
      </c>
      <c r="C128" s="25" t="s">
        <v>157</v>
      </c>
      <c r="D128" s="25" t="s">
        <v>175</v>
      </c>
      <c r="E128" s="26" t="s">
        <v>561</v>
      </c>
      <c r="F128" s="25" t="s">
        <v>662</v>
      </c>
      <c r="G128" s="40" t="s">
        <v>818</v>
      </c>
      <c r="H128" s="28">
        <v>10</v>
      </c>
      <c r="I128" s="50">
        <v>155.82999999999998</v>
      </c>
      <c r="J128" s="50">
        <v>69</v>
      </c>
      <c r="K128" s="50">
        <v>24</v>
      </c>
      <c r="L128" s="50">
        <v>29</v>
      </c>
      <c r="M128" s="50">
        <v>16</v>
      </c>
      <c r="N128" s="50">
        <v>0</v>
      </c>
      <c r="O128" s="50">
        <v>41</v>
      </c>
      <c r="P128" s="51">
        <v>20</v>
      </c>
      <c r="Q128" s="51">
        <v>5</v>
      </c>
      <c r="R128" s="51">
        <v>10</v>
      </c>
      <c r="S128" s="51">
        <v>6</v>
      </c>
      <c r="T128" s="50">
        <v>45.83</v>
      </c>
      <c r="U128" s="50">
        <v>26.08</v>
      </c>
      <c r="V128" s="50">
        <v>19.75</v>
      </c>
    </row>
    <row r="129" spans="1:22" s="18" customFormat="1" ht="20.100000000000001" customHeight="1">
      <c r="A129" s="4">
        <v>123</v>
      </c>
      <c r="B129" s="25" t="s">
        <v>738</v>
      </c>
      <c r="C129" s="25" t="s">
        <v>157</v>
      </c>
      <c r="D129" s="25" t="s">
        <v>177</v>
      </c>
      <c r="E129" s="26" t="s">
        <v>178</v>
      </c>
      <c r="F129" s="25" t="s">
        <v>661</v>
      </c>
      <c r="G129" s="40" t="s">
        <v>817</v>
      </c>
      <c r="H129" s="28">
        <v>10</v>
      </c>
      <c r="I129" s="50">
        <v>175.31</v>
      </c>
      <c r="J129" s="50">
        <v>88</v>
      </c>
      <c r="K129" s="50">
        <v>28</v>
      </c>
      <c r="L129" s="50">
        <v>36</v>
      </c>
      <c r="M129" s="50">
        <v>22</v>
      </c>
      <c r="N129" s="50">
        <v>2</v>
      </c>
      <c r="O129" s="50">
        <v>48</v>
      </c>
      <c r="P129" s="51">
        <v>20</v>
      </c>
      <c r="Q129" s="51">
        <v>10</v>
      </c>
      <c r="R129" s="51">
        <v>10</v>
      </c>
      <c r="S129" s="51">
        <v>8</v>
      </c>
      <c r="T129" s="50">
        <v>39.31</v>
      </c>
      <c r="U129" s="50">
        <v>23.78</v>
      </c>
      <c r="V129" s="50">
        <v>15.53</v>
      </c>
    </row>
    <row r="130" spans="1:22" s="18" customFormat="1" ht="20.100000000000001" customHeight="1">
      <c r="A130" s="4">
        <v>124</v>
      </c>
      <c r="B130" s="25" t="s">
        <v>738</v>
      </c>
      <c r="C130" s="25" t="s">
        <v>157</v>
      </c>
      <c r="D130" s="25" t="s">
        <v>379</v>
      </c>
      <c r="E130" s="26" t="s">
        <v>750</v>
      </c>
      <c r="F130" s="25" t="s">
        <v>662</v>
      </c>
      <c r="G130" s="40" t="s">
        <v>818</v>
      </c>
      <c r="H130" s="28">
        <v>10</v>
      </c>
      <c r="I130" s="50">
        <v>158.85</v>
      </c>
      <c r="J130" s="50">
        <v>82</v>
      </c>
      <c r="K130" s="50">
        <v>26</v>
      </c>
      <c r="L130" s="50">
        <v>32</v>
      </c>
      <c r="M130" s="50">
        <v>24</v>
      </c>
      <c r="N130" s="50">
        <v>0</v>
      </c>
      <c r="O130" s="50">
        <v>37</v>
      </c>
      <c r="P130" s="51">
        <v>16</v>
      </c>
      <c r="Q130" s="51">
        <v>5</v>
      </c>
      <c r="R130" s="51">
        <v>10</v>
      </c>
      <c r="S130" s="51">
        <v>6</v>
      </c>
      <c r="T130" s="50">
        <v>39.849999999999994</v>
      </c>
      <c r="U130" s="50">
        <v>24.4</v>
      </c>
      <c r="V130" s="50">
        <v>15.45</v>
      </c>
    </row>
    <row r="131" spans="1:22" s="18" customFormat="1" ht="20.100000000000001" customHeight="1">
      <c r="A131" s="4">
        <v>125</v>
      </c>
      <c r="B131" s="25" t="s">
        <v>738</v>
      </c>
      <c r="C131" s="25" t="s">
        <v>157</v>
      </c>
      <c r="D131" s="25" t="s">
        <v>179</v>
      </c>
      <c r="E131" s="26" t="s">
        <v>751</v>
      </c>
      <c r="F131" s="25" t="s">
        <v>662</v>
      </c>
      <c r="G131" s="40" t="s">
        <v>818</v>
      </c>
      <c r="H131" s="28">
        <v>10</v>
      </c>
      <c r="I131" s="50">
        <v>169.78</v>
      </c>
      <c r="J131" s="50">
        <v>79</v>
      </c>
      <c r="K131" s="50">
        <v>23</v>
      </c>
      <c r="L131" s="50">
        <v>33</v>
      </c>
      <c r="M131" s="50">
        <v>22</v>
      </c>
      <c r="N131" s="50">
        <v>1</v>
      </c>
      <c r="O131" s="50">
        <v>47</v>
      </c>
      <c r="P131" s="51">
        <v>20</v>
      </c>
      <c r="Q131" s="51">
        <v>7</v>
      </c>
      <c r="R131" s="51">
        <v>10</v>
      </c>
      <c r="S131" s="51">
        <v>10</v>
      </c>
      <c r="T131" s="50">
        <v>43.78</v>
      </c>
      <c r="U131" s="50">
        <v>25.15</v>
      </c>
      <c r="V131" s="50">
        <v>18.63</v>
      </c>
    </row>
    <row r="132" spans="1:22" s="18" customFormat="1" ht="20.100000000000001" customHeight="1">
      <c r="A132" s="4">
        <v>126</v>
      </c>
      <c r="B132" s="25" t="s">
        <v>738</v>
      </c>
      <c r="C132" s="25" t="s">
        <v>157</v>
      </c>
      <c r="D132" s="25" t="s">
        <v>180</v>
      </c>
      <c r="E132" s="26" t="s">
        <v>752</v>
      </c>
      <c r="F132" s="25" t="s">
        <v>662</v>
      </c>
      <c r="G132" s="40" t="s">
        <v>818</v>
      </c>
      <c r="H132" s="28">
        <v>10</v>
      </c>
      <c r="I132" s="50">
        <v>173.51999999999998</v>
      </c>
      <c r="J132" s="50">
        <v>79</v>
      </c>
      <c r="K132" s="50">
        <v>28</v>
      </c>
      <c r="L132" s="50">
        <v>30</v>
      </c>
      <c r="M132" s="50">
        <v>20</v>
      </c>
      <c r="N132" s="50">
        <v>1</v>
      </c>
      <c r="O132" s="50">
        <v>50</v>
      </c>
      <c r="P132" s="51">
        <v>20</v>
      </c>
      <c r="Q132" s="51">
        <v>10</v>
      </c>
      <c r="R132" s="51">
        <v>10</v>
      </c>
      <c r="S132" s="51">
        <v>10</v>
      </c>
      <c r="T132" s="50">
        <v>44.519999999999996</v>
      </c>
      <c r="U132" s="50">
        <v>26.919999999999998</v>
      </c>
      <c r="V132" s="50">
        <v>17.600000000000001</v>
      </c>
    </row>
    <row r="133" spans="1:22" s="18" customFormat="1" ht="20.100000000000001" customHeight="1">
      <c r="A133" s="4">
        <v>127</v>
      </c>
      <c r="B133" s="25" t="s">
        <v>738</v>
      </c>
      <c r="C133" s="25" t="s">
        <v>157</v>
      </c>
      <c r="D133" s="25" t="s">
        <v>182</v>
      </c>
      <c r="E133" s="26" t="s">
        <v>562</v>
      </c>
      <c r="F133" s="25" t="s">
        <v>661</v>
      </c>
      <c r="G133" s="40" t="s">
        <v>818</v>
      </c>
      <c r="H133" s="28">
        <v>20</v>
      </c>
      <c r="I133" s="50">
        <v>144.98000000000002</v>
      </c>
      <c r="J133" s="50">
        <v>66</v>
      </c>
      <c r="K133" s="51">
        <v>24</v>
      </c>
      <c r="L133" s="51">
        <v>23</v>
      </c>
      <c r="M133" s="51">
        <v>18</v>
      </c>
      <c r="N133" s="51">
        <v>1</v>
      </c>
      <c r="O133" s="51">
        <v>37</v>
      </c>
      <c r="P133" s="51">
        <v>16</v>
      </c>
      <c r="Q133" s="51">
        <v>5</v>
      </c>
      <c r="R133" s="51">
        <v>10</v>
      </c>
      <c r="S133" s="51">
        <v>6</v>
      </c>
      <c r="T133" s="50">
        <v>41.980000000000004</v>
      </c>
      <c r="U133" s="50">
        <v>24.3</v>
      </c>
      <c r="V133" s="50">
        <v>17.68</v>
      </c>
    </row>
    <row r="134" spans="1:22" s="18" customFormat="1" ht="20.100000000000001" customHeight="1">
      <c r="A134" s="4">
        <v>128</v>
      </c>
      <c r="B134" s="25" t="s">
        <v>738</v>
      </c>
      <c r="C134" s="25" t="s">
        <v>157</v>
      </c>
      <c r="D134" s="25" t="s">
        <v>191</v>
      </c>
      <c r="E134" s="26" t="s">
        <v>196</v>
      </c>
      <c r="F134" s="25" t="s">
        <v>662</v>
      </c>
      <c r="G134" s="40" t="s">
        <v>818</v>
      </c>
      <c r="H134" s="28">
        <v>5</v>
      </c>
      <c r="I134" s="50">
        <v>164.36</v>
      </c>
      <c r="J134" s="50">
        <v>72</v>
      </c>
      <c r="K134" s="50">
        <v>20</v>
      </c>
      <c r="L134" s="50">
        <v>31</v>
      </c>
      <c r="M134" s="50">
        <v>20</v>
      </c>
      <c r="N134" s="50">
        <v>1</v>
      </c>
      <c r="O134" s="50">
        <v>49</v>
      </c>
      <c r="P134" s="51">
        <v>20</v>
      </c>
      <c r="Q134" s="51">
        <v>9</v>
      </c>
      <c r="R134" s="51">
        <v>10</v>
      </c>
      <c r="S134" s="51">
        <v>10</v>
      </c>
      <c r="T134" s="50">
        <v>43.36</v>
      </c>
      <c r="U134" s="50">
        <v>25.36</v>
      </c>
      <c r="V134" s="50">
        <v>18</v>
      </c>
    </row>
    <row r="135" spans="1:22" s="18" customFormat="1" ht="20.100000000000001" customHeight="1">
      <c r="A135" s="4">
        <v>129</v>
      </c>
      <c r="B135" s="25" t="s">
        <v>738</v>
      </c>
      <c r="C135" s="25" t="s">
        <v>211</v>
      </c>
      <c r="D135" s="25" t="s">
        <v>399</v>
      </c>
      <c r="E135" s="26" t="s">
        <v>563</v>
      </c>
      <c r="F135" s="25" t="s">
        <v>661</v>
      </c>
      <c r="G135" s="40" t="s">
        <v>817</v>
      </c>
      <c r="H135" s="28">
        <v>10</v>
      </c>
      <c r="I135" s="50">
        <v>165</v>
      </c>
      <c r="J135" s="50">
        <v>82</v>
      </c>
      <c r="K135" s="50">
        <v>26</v>
      </c>
      <c r="L135" s="50">
        <v>30</v>
      </c>
      <c r="M135" s="50">
        <v>26</v>
      </c>
      <c r="N135" s="50">
        <v>0</v>
      </c>
      <c r="O135" s="50">
        <v>45</v>
      </c>
      <c r="P135" s="51">
        <v>20</v>
      </c>
      <c r="Q135" s="51">
        <v>7</v>
      </c>
      <c r="R135" s="51">
        <v>10</v>
      </c>
      <c r="S135" s="51">
        <v>8</v>
      </c>
      <c r="T135" s="50">
        <v>38</v>
      </c>
      <c r="U135" s="50">
        <v>21.14</v>
      </c>
      <c r="V135" s="50">
        <v>16.86</v>
      </c>
    </row>
    <row r="136" spans="1:22" s="18" customFormat="1" ht="20.100000000000001" customHeight="1">
      <c r="A136" s="4">
        <v>130</v>
      </c>
      <c r="B136" s="25" t="s">
        <v>738</v>
      </c>
      <c r="C136" s="25" t="s">
        <v>211</v>
      </c>
      <c r="D136" s="25" t="s">
        <v>212</v>
      </c>
      <c r="E136" s="26" t="s">
        <v>753</v>
      </c>
      <c r="F136" s="25" t="s">
        <v>661</v>
      </c>
      <c r="G136" s="40" t="s">
        <v>817</v>
      </c>
      <c r="H136" s="28">
        <v>10</v>
      </c>
      <c r="I136" s="50">
        <v>159.82999999999998</v>
      </c>
      <c r="J136" s="50">
        <v>80</v>
      </c>
      <c r="K136" s="50">
        <v>23</v>
      </c>
      <c r="L136" s="50">
        <v>32</v>
      </c>
      <c r="M136" s="50">
        <v>24</v>
      </c>
      <c r="N136" s="50">
        <v>1</v>
      </c>
      <c r="O136" s="50">
        <v>39</v>
      </c>
      <c r="P136" s="51">
        <v>16</v>
      </c>
      <c r="Q136" s="51">
        <v>7</v>
      </c>
      <c r="R136" s="51">
        <v>10</v>
      </c>
      <c r="S136" s="51">
        <v>6</v>
      </c>
      <c r="T136" s="50">
        <v>40.83</v>
      </c>
      <c r="U136" s="50">
        <v>24.32</v>
      </c>
      <c r="V136" s="50">
        <v>16.509999999999998</v>
      </c>
    </row>
    <row r="137" spans="1:22" s="18" customFormat="1" ht="20.100000000000001" customHeight="1">
      <c r="A137" s="4">
        <v>131</v>
      </c>
      <c r="B137" s="25" t="s">
        <v>738</v>
      </c>
      <c r="C137" s="25" t="s">
        <v>211</v>
      </c>
      <c r="D137" s="25" t="s">
        <v>214</v>
      </c>
      <c r="E137" s="26" t="s">
        <v>564</v>
      </c>
      <c r="F137" s="25" t="s">
        <v>661</v>
      </c>
      <c r="G137" s="40" t="s">
        <v>818</v>
      </c>
      <c r="H137" s="28">
        <v>5</v>
      </c>
      <c r="I137" s="50">
        <v>165.04</v>
      </c>
      <c r="J137" s="50">
        <v>84</v>
      </c>
      <c r="K137" s="50">
        <v>23</v>
      </c>
      <c r="L137" s="50">
        <v>38</v>
      </c>
      <c r="M137" s="50">
        <v>24</v>
      </c>
      <c r="N137" s="50">
        <v>-1</v>
      </c>
      <c r="O137" s="50">
        <v>37</v>
      </c>
      <c r="P137" s="51">
        <v>16</v>
      </c>
      <c r="Q137" s="51">
        <v>5</v>
      </c>
      <c r="R137" s="51">
        <v>10</v>
      </c>
      <c r="S137" s="51">
        <v>6</v>
      </c>
      <c r="T137" s="50">
        <v>44.04</v>
      </c>
      <c r="U137" s="50">
        <v>26.64</v>
      </c>
      <c r="V137" s="50">
        <v>17.399999999999999</v>
      </c>
    </row>
    <row r="138" spans="1:22" s="18" customFormat="1" ht="20.100000000000001" customHeight="1">
      <c r="A138" s="4">
        <v>132</v>
      </c>
      <c r="B138" s="25" t="s">
        <v>738</v>
      </c>
      <c r="C138" s="25" t="s">
        <v>211</v>
      </c>
      <c r="D138" s="25" t="s">
        <v>404</v>
      </c>
      <c r="E138" s="26" t="s">
        <v>405</v>
      </c>
      <c r="F138" s="25" t="s">
        <v>662</v>
      </c>
      <c r="G138" s="40" t="s">
        <v>818</v>
      </c>
      <c r="H138" s="28">
        <v>10</v>
      </c>
      <c r="I138" s="50">
        <v>157.46</v>
      </c>
      <c r="J138" s="50">
        <v>82</v>
      </c>
      <c r="K138" s="50">
        <v>30</v>
      </c>
      <c r="L138" s="50">
        <v>30</v>
      </c>
      <c r="M138" s="50">
        <v>22</v>
      </c>
      <c r="N138" s="50">
        <v>0</v>
      </c>
      <c r="O138" s="50">
        <v>37</v>
      </c>
      <c r="P138" s="51">
        <v>16</v>
      </c>
      <c r="Q138" s="51">
        <v>5</v>
      </c>
      <c r="R138" s="51">
        <v>10</v>
      </c>
      <c r="S138" s="51">
        <v>6</v>
      </c>
      <c r="T138" s="50">
        <v>38.46</v>
      </c>
      <c r="U138" s="50">
        <v>22.59</v>
      </c>
      <c r="V138" s="50">
        <v>15.870000000000001</v>
      </c>
    </row>
    <row r="139" spans="1:22" s="18" customFormat="1" ht="20.100000000000001" customHeight="1">
      <c r="A139" s="4">
        <v>133</v>
      </c>
      <c r="B139" s="25" t="s">
        <v>738</v>
      </c>
      <c r="C139" s="25" t="s">
        <v>211</v>
      </c>
      <c r="D139" s="25" t="s">
        <v>216</v>
      </c>
      <c r="E139" s="26" t="s">
        <v>217</v>
      </c>
      <c r="F139" s="25" t="s">
        <v>661</v>
      </c>
      <c r="G139" s="40" t="s">
        <v>817</v>
      </c>
      <c r="H139" s="28">
        <v>60</v>
      </c>
      <c r="I139" s="50">
        <v>160.5</v>
      </c>
      <c r="J139" s="50">
        <v>82</v>
      </c>
      <c r="K139" s="50">
        <v>25</v>
      </c>
      <c r="L139" s="50">
        <v>32</v>
      </c>
      <c r="M139" s="50">
        <v>24</v>
      </c>
      <c r="N139" s="50">
        <v>1</v>
      </c>
      <c r="O139" s="50">
        <v>37</v>
      </c>
      <c r="P139" s="51">
        <v>16</v>
      </c>
      <c r="Q139" s="51">
        <v>5</v>
      </c>
      <c r="R139" s="51">
        <v>10</v>
      </c>
      <c r="S139" s="51">
        <v>6</v>
      </c>
      <c r="T139" s="50">
        <v>41.5</v>
      </c>
      <c r="U139" s="50">
        <v>24</v>
      </c>
      <c r="V139" s="50">
        <v>17.5</v>
      </c>
    </row>
    <row r="140" spans="1:22" s="18" customFormat="1" ht="20.100000000000001" customHeight="1">
      <c r="A140" s="4">
        <v>134</v>
      </c>
      <c r="B140" s="25" t="s">
        <v>738</v>
      </c>
      <c r="C140" s="25" t="s">
        <v>211</v>
      </c>
      <c r="D140" s="25" t="s">
        <v>218</v>
      </c>
      <c r="E140" s="26" t="s">
        <v>565</v>
      </c>
      <c r="F140" s="25" t="s">
        <v>662</v>
      </c>
      <c r="G140" s="40" t="s">
        <v>818</v>
      </c>
      <c r="H140" s="28">
        <v>40</v>
      </c>
      <c r="I140" s="50">
        <v>147.84</v>
      </c>
      <c r="J140" s="50">
        <v>69</v>
      </c>
      <c r="K140" s="50">
        <v>22</v>
      </c>
      <c r="L140" s="50">
        <v>35</v>
      </c>
      <c r="M140" s="50">
        <v>12</v>
      </c>
      <c r="N140" s="50">
        <v>0</v>
      </c>
      <c r="O140" s="50">
        <v>37</v>
      </c>
      <c r="P140" s="51">
        <v>16</v>
      </c>
      <c r="Q140" s="51">
        <v>5</v>
      </c>
      <c r="R140" s="51">
        <v>10</v>
      </c>
      <c r="S140" s="51">
        <v>6</v>
      </c>
      <c r="T140" s="50">
        <v>41.84</v>
      </c>
      <c r="U140" s="50">
        <v>24.41</v>
      </c>
      <c r="V140" s="50">
        <v>17.43</v>
      </c>
    </row>
    <row r="141" spans="1:22" s="18" customFormat="1" ht="20.100000000000001" customHeight="1">
      <c r="A141" s="4">
        <v>135</v>
      </c>
      <c r="B141" s="25" t="s">
        <v>738</v>
      </c>
      <c r="C141" s="25" t="s">
        <v>211</v>
      </c>
      <c r="D141" s="25" t="s">
        <v>220</v>
      </c>
      <c r="E141" s="26" t="s">
        <v>566</v>
      </c>
      <c r="F141" s="25" t="s">
        <v>662</v>
      </c>
      <c r="G141" s="40" t="s">
        <v>818</v>
      </c>
      <c r="H141" s="28">
        <v>10</v>
      </c>
      <c r="I141" s="50">
        <v>166.25</v>
      </c>
      <c r="J141" s="50">
        <v>77</v>
      </c>
      <c r="K141" s="50">
        <v>18</v>
      </c>
      <c r="L141" s="50">
        <v>37</v>
      </c>
      <c r="M141" s="50">
        <v>22</v>
      </c>
      <c r="N141" s="50">
        <v>0</v>
      </c>
      <c r="O141" s="50">
        <v>50</v>
      </c>
      <c r="P141" s="51">
        <v>20</v>
      </c>
      <c r="Q141" s="51">
        <v>10</v>
      </c>
      <c r="R141" s="51">
        <v>10</v>
      </c>
      <c r="S141" s="51">
        <v>10</v>
      </c>
      <c r="T141" s="50">
        <v>39.25</v>
      </c>
      <c r="U141" s="50">
        <v>23.669999999999998</v>
      </c>
      <c r="V141" s="50">
        <v>15.58</v>
      </c>
    </row>
    <row r="142" spans="1:22" s="18" customFormat="1" ht="20.100000000000001" customHeight="1">
      <c r="A142" s="4">
        <v>136</v>
      </c>
      <c r="B142" s="25" t="s">
        <v>738</v>
      </c>
      <c r="C142" s="25" t="s">
        <v>211</v>
      </c>
      <c r="D142" s="25" t="s">
        <v>222</v>
      </c>
      <c r="E142" s="26" t="s">
        <v>682</v>
      </c>
      <c r="F142" s="25" t="s">
        <v>661</v>
      </c>
      <c r="G142" s="40" t="s">
        <v>817</v>
      </c>
      <c r="H142" s="28">
        <v>10</v>
      </c>
      <c r="I142" s="50">
        <v>158.02000000000001</v>
      </c>
      <c r="J142" s="50">
        <v>80</v>
      </c>
      <c r="K142" s="50">
        <v>30</v>
      </c>
      <c r="L142" s="50">
        <v>22</v>
      </c>
      <c r="M142" s="50">
        <v>28</v>
      </c>
      <c r="N142" s="50">
        <v>0</v>
      </c>
      <c r="O142" s="50">
        <v>37</v>
      </c>
      <c r="P142" s="51">
        <v>16</v>
      </c>
      <c r="Q142" s="51">
        <v>5</v>
      </c>
      <c r="R142" s="51">
        <v>10</v>
      </c>
      <c r="S142" s="51">
        <v>6</v>
      </c>
      <c r="T142" s="50">
        <v>41.02</v>
      </c>
      <c r="U142" s="50">
        <v>24.660000000000004</v>
      </c>
      <c r="V142" s="50">
        <v>16.36</v>
      </c>
    </row>
    <row r="143" spans="1:22" s="18" customFormat="1" ht="20.100000000000001" customHeight="1">
      <c r="A143" s="4">
        <v>137</v>
      </c>
      <c r="B143" s="25" t="s">
        <v>738</v>
      </c>
      <c r="C143" s="25" t="s">
        <v>211</v>
      </c>
      <c r="D143" s="25" t="s">
        <v>223</v>
      </c>
      <c r="E143" s="26" t="s">
        <v>567</v>
      </c>
      <c r="F143" s="25" t="s">
        <v>662</v>
      </c>
      <c r="G143" s="40" t="s">
        <v>818</v>
      </c>
      <c r="H143" s="28">
        <v>50</v>
      </c>
      <c r="I143" s="50">
        <v>144.38999999999999</v>
      </c>
      <c r="J143" s="50">
        <v>67</v>
      </c>
      <c r="K143" s="50">
        <v>22</v>
      </c>
      <c r="L143" s="50">
        <v>27</v>
      </c>
      <c r="M143" s="50">
        <v>18</v>
      </c>
      <c r="N143" s="50">
        <v>0</v>
      </c>
      <c r="O143" s="50">
        <v>37</v>
      </c>
      <c r="P143" s="51">
        <v>16</v>
      </c>
      <c r="Q143" s="51">
        <v>5</v>
      </c>
      <c r="R143" s="51">
        <v>10</v>
      </c>
      <c r="S143" s="51">
        <v>6</v>
      </c>
      <c r="T143" s="50">
        <v>40.39</v>
      </c>
      <c r="U143" s="50">
        <v>23.439999999999998</v>
      </c>
      <c r="V143" s="50">
        <v>16.95</v>
      </c>
    </row>
    <row r="144" spans="1:22" s="18" customFormat="1" ht="20.100000000000001" customHeight="1">
      <c r="A144" s="4">
        <v>138</v>
      </c>
      <c r="B144" s="25" t="s">
        <v>738</v>
      </c>
      <c r="C144" s="25" t="s">
        <v>211</v>
      </c>
      <c r="D144" s="25" t="s">
        <v>224</v>
      </c>
      <c r="E144" s="26" t="s">
        <v>568</v>
      </c>
      <c r="F144" s="25" t="s">
        <v>661</v>
      </c>
      <c r="G144" s="40" t="s">
        <v>818</v>
      </c>
      <c r="H144" s="28">
        <v>8</v>
      </c>
      <c r="I144" s="50">
        <v>165.67000000000002</v>
      </c>
      <c r="J144" s="50">
        <v>79</v>
      </c>
      <c r="K144" s="50">
        <v>24</v>
      </c>
      <c r="L144" s="50">
        <v>26</v>
      </c>
      <c r="M144" s="50">
        <v>28</v>
      </c>
      <c r="N144" s="50">
        <v>1</v>
      </c>
      <c r="O144" s="50">
        <v>43</v>
      </c>
      <c r="P144" s="51">
        <v>20</v>
      </c>
      <c r="Q144" s="51">
        <v>7</v>
      </c>
      <c r="R144" s="51">
        <v>10</v>
      </c>
      <c r="S144" s="51">
        <v>6</v>
      </c>
      <c r="T144" s="50">
        <v>43.67</v>
      </c>
      <c r="U144" s="50">
        <v>23.830000000000002</v>
      </c>
      <c r="V144" s="50">
        <v>19.84</v>
      </c>
    </row>
    <row r="145" spans="1:22" s="18" customFormat="1" ht="20.100000000000001" customHeight="1">
      <c r="A145" s="4">
        <v>139</v>
      </c>
      <c r="B145" s="25" t="s">
        <v>738</v>
      </c>
      <c r="C145" s="25" t="s">
        <v>211</v>
      </c>
      <c r="D145" s="25" t="s">
        <v>226</v>
      </c>
      <c r="E145" s="26" t="s">
        <v>569</v>
      </c>
      <c r="F145" s="25" t="s">
        <v>662</v>
      </c>
      <c r="G145" s="40" t="s">
        <v>818</v>
      </c>
      <c r="H145" s="28">
        <v>10</v>
      </c>
      <c r="I145" s="50">
        <v>161.91</v>
      </c>
      <c r="J145" s="50">
        <v>84</v>
      </c>
      <c r="K145" s="50">
        <v>28</v>
      </c>
      <c r="L145" s="50">
        <v>30</v>
      </c>
      <c r="M145" s="50">
        <v>26</v>
      </c>
      <c r="N145" s="50">
        <v>0</v>
      </c>
      <c r="O145" s="50">
        <v>39</v>
      </c>
      <c r="P145" s="51">
        <v>16</v>
      </c>
      <c r="Q145" s="51">
        <v>7</v>
      </c>
      <c r="R145" s="51">
        <v>10</v>
      </c>
      <c r="S145" s="51">
        <v>6</v>
      </c>
      <c r="T145" s="50">
        <v>38.910000000000004</v>
      </c>
      <c r="U145" s="50">
        <v>22.96</v>
      </c>
      <c r="V145" s="50">
        <v>15.950000000000001</v>
      </c>
    </row>
    <row r="146" spans="1:22" s="18" customFormat="1" ht="20.100000000000001" customHeight="1">
      <c r="A146" s="4">
        <v>140</v>
      </c>
      <c r="B146" s="25" t="s">
        <v>738</v>
      </c>
      <c r="C146" s="25" t="s">
        <v>211</v>
      </c>
      <c r="D146" s="25" t="s">
        <v>227</v>
      </c>
      <c r="E146" s="26" t="s">
        <v>570</v>
      </c>
      <c r="F146" s="25" t="s">
        <v>662</v>
      </c>
      <c r="G146" s="40" t="s">
        <v>818</v>
      </c>
      <c r="H146" s="28">
        <v>10</v>
      </c>
      <c r="I146" s="50">
        <v>152.24</v>
      </c>
      <c r="J146" s="50">
        <v>73</v>
      </c>
      <c r="K146" s="50">
        <v>22</v>
      </c>
      <c r="L146" s="50">
        <v>30</v>
      </c>
      <c r="M146" s="50">
        <v>22</v>
      </c>
      <c r="N146" s="50">
        <v>-1</v>
      </c>
      <c r="O146" s="50">
        <v>37</v>
      </c>
      <c r="P146" s="51">
        <v>16</v>
      </c>
      <c r="Q146" s="51">
        <v>5</v>
      </c>
      <c r="R146" s="51">
        <v>10</v>
      </c>
      <c r="S146" s="51">
        <v>6</v>
      </c>
      <c r="T146" s="50">
        <v>42.239999999999995</v>
      </c>
      <c r="U146" s="50">
        <v>24.439999999999998</v>
      </c>
      <c r="V146" s="50">
        <v>17.8</v>
      </c>
    </row>
    <row r="147" spans="1:22" s="18" customFormat="1" ht="20.100000000000001" customHeight="1">
      <c r="A147" s="4">
        <v>141</v>
      </c>
      <c r="B147" s="25" t="s">
        <v>738</v>
      </c>
      <c r="C147" s="25" t="s">
        <v>211</v>
      </c>
      <c r="D147" s="25" t="s">
        <v>229</v>
      </c>
      <c r="E147" s="26" t="s">
        <v>571</v>
      </c>
      <c r="F147" s="25" t="s">
        <v>662</v>
      </c>
      <c r="G147" s="40" t="s">
        <v>817</v>
      </c>
      <c r="H147" s="28">
        <v>30</v>
      </c>
      <c r="I147" s="50">
        <v>153.4</v>
      </c>
      <c r="J147" s="50">
        <v>77</v>
      </c>
      <c r="K147" s="50">
        <v>21</v>
      </c>
      <c r="L147" s="50">
        <v>38</v>
      </c>
      <c r="M147" s="50">
        <v>18</v>
      </c>
      <c r="N147" s="50">
        <v>0</v>
      </c>
      <c r="O147" s="50">
        <v>37</v>
      </c>
      <c r="P147" s="51">
        <v>16</v>
      </c>
      <c r="Q147" s="51">
        <v>5</v>
      </c>
      <c r="R147" s="51">
        <v>10</v>
      </c>
      <c r="S147" s="51">
        <v>6</v>
      </c>
      <c r="T147" s="50">
        <v>39.4</v>
      </c>
      <c r="U147" s="50">
        <v>24.4</v>
      </c>
      <c r="V147" s="50">
        <v>15</v>
      </c>
    </row>
    <row r="148" spans="1:22" s="18" customFormat="1" ht="20.100000000000001" customHeight="1">
      <c r="A148" s="4">
        <v>142</v>
      </c>
      <c r="B148" s="25" t="s">
        <v>738</v>
      </c>
      <c r="C148" s="25" t="s">
        <v>211</v>
      </c>
      <c r="D148" s="25" t="s">
        <v>232</v>
      </c>
      <c r="E148" s="26" t="s">
        <v>572</v>
      </c>
      <c r="F148" s="25" t="s">
        <v>662</v>
      </c>
      <c r="G148" s="40" t="s">
        <v>818</v>
      </c>
      <c r="H148" s="28">
        <v>1</v>
      </c>
      <c r="I148" s="50">
        <v>167.04</v>
      </c>
      <c r="J148" s="50">
        <v>88</v>
      </c>
      <c r="K148" s="50">
        <v>27</v>
      </c>
      <c r="L148" s="50">
        <v>40</v>
      </c>
      <c r="M148" s="50">
        <v>20</v>
      </c>
      <c r="N148" s="50">
        <v>1</v>
      </c>
      <c r="O148" s="50">
        <v>38</v>
      </c>
      <c r="P148" s="51">
        <v>16</v>
      </c>
      <c r="Q148" s="51">
        <v>6</v>
      </c>
      <c r="R148" s="51">
        <v>10</v>
      </c>
      <c r="S148" s="51">
        <v>6</v>
      </c>
      <c r="T148" s="50">
        <v>41.04</v>
      </c>
      <c r="U148" s="50">
        <v>25.240000000000002</v>
      </c>
      <c r="V148" s="50">
        <v>15.799999999999999</v>
      </c>
    </row>
    <row r="149" spans="1:22" s="18" customFormat="1" ht="20.100000000000001" customHeight="1">
      <c r="A149" s="4">
        <v>143</v>
      </c>
      <c r="B149" s="25" t="s">
        <v>738</v>
      </c>
      <c r="C149" s="25" t="s">
        <v>211</v>
      </c>
      <c r="D149" s="25" t="s">
        <v>234</v>
      </c>
      <c r="E149" s="26" t="s">
        <v>573</v>
      </c>
      <c r="F149" s="25" t="s">
        <v>662</v>
      </c>
      <c r="G149" s="40" t="s">
        <v>818</v>
      </c>
      <c r="H149" s="28">
        <v>10</v>
      </c>
      <c r="I149" s="50">
        <v>166.61</v>
      </c>
      <c r="J149" s="50">
        <v>88</v>
      </c>
      <c r="K149" s="50">
        <v>30</v>
      </c>
      <c r="L149" s="50">
        <v>34</v>
      </c>
      <c r="M149" s="50">
        <v>24</v>
      </c>
      <c r="N149" s="50">
        <v>0</v>
      </c>
      <c r="O149" s="50">
        <v>37</v>
      </c>
      <c r="P149" s="51">
        <v>16</v>
      </c>
      <c r="Q149" s="51">
        <v>5</v>
      </c>
      <c r="R149" s="51">
        <v>10</v>
      </c>
      <c r="S149" s="51">
        <v>6</v>
      </c>
      <c r="T149" s="50">
        <v>41.61</v>
      </c>
      <c r="U149" s="50">
        <v>24.76</v>
      </c>
      <c r="V149" s="50">
        <v>16.850000000000001</v>
      </c>
    </row>
    <row r="150" spans="1:22" s="18" customFormat="1" ht="20.100000000000001" customHeight="1">
      <c r="A150" s="4">
        <v>144</v>
      </c>
      <c r="B150" s="25" t="s">
        <v>738</v>
      </c>
      <c r="C150" s="25" t="s">
        <v>211</v>
      </c>
      <c r="D150" s="25" t="s">
        <v>236</v>
      </c>
      <c r="E150" s="26" t="s">
        <v>754</v>
      </c>
      <c r="F150" s="25" t="s">
        <v>662</v>
      </c>
      <c r="G150" s="40" t="s">
        <v>818</v>
      </c>
      <c r="H150" s="28">
        <v>1</v>
      </c>
      <c r="I150" s="50">
        <v>163.69999999999999</v>
      </c>
      <c r="J150" s="50">
        <v>84</v>
      </c>
      <c r="K150" s="50">
        <v>30</v>
      </c>
      <c r="L150" s="50">
        <v>25</v>
      </c>
      <c r="M150" s="50">
        <v>28</v>
      </c>
      <c r="N150" s="50">
        <v>1</v>
      </c>
      <c r="O150" s="50">
        <v>41</v>
      </c>
      <c r="P150" s="51">
        <v>16</v>
      </c>
      <c r="Q150" s="51">
        <v>9</v>
      </c>
      <c r="R150" s="51">
        <v>10</v>
      </c>
      <c r="S150" s="51">
        <v>6</v>
      </c>
      <c r="T150" s="50">
        <v>38.700000000000003</v>
      </c>
      <c r="U150" s="50">
        <v>23.2</v>
      </c>
      <c r="V150" s="50">
        <v>15.5</v>
      </c>
    </row>
    <row r="151" spans="1:22" s="18" customFormat="1" ht="20.100000000000001" customHeight="1">
      <c r="A151" s="4">
        <v>145</v>
      </c>
      <c r="B151" s="25" t="s">
        <v>738</v>
      </c>
      <c r="C151" s="25" t="s">
        <v>211</v>
      </c>
      <c r="D151" s="25" t="s">
        <v>237</v>
      </c>
      <c r="E151" s="26" t="s">
        <v>574</v>
      </c>
      <c r="F151" s="25" t="s">
        <v>662</v>
      </c>
      <c r="G151" s="40" t="s">
        <v>818</v>
      </c>
      <c r="H151" s="28">
        <v>10</v>
      </c>
      <c r="I151" s="50">
        <v>142.9</v>
      </c>
      <c r="J151" s="50">
        <v>68</v>
      </c>
      <c r="K151" s="50">
        <v>22</v>
      </c>
      <c r="L151" s="50">
        <v>29</v>
      </c>
      <c r="M151" s="50">
        <v>16</v>
      </c>
      <c r="N151" s="50">
        <v>1</v>
      </c>
      <c r="O151" s="50">
        <v>37</v>
      </c>
      <c r="P151" s="51">
        <v>16</v>
      </c>
      <c r="Q151" s="51">
        <v>5</v>
      </c>
      <c r="R151" s="51">
        <v>10</v>
      </c>
      <c r="S151" s="51">
        <v>6</v>
      </c>
      <c r="T151" s="50">
        <v>37.9</v>
      </c>
      <c r="U151" s="50">
        <v>23.55</v>
      </c>
      <c r="V151" s="50">
        <v>14.35</v>
      </c>
    </row>
    <row r="152" spans="1:22" s="18" customFormat="1" ht="20.100000000000001" customHeight="1">
      <c r="A152" s="4">
        <v>146</v>
      </c>
      <c r="B152" s="25" t="s">
        <v>738</v>
      </c>
      <c r="C152" s="25" t="s">
        <v>240</v>
      </c>
      <c r="D152" s="25" t="s">
        <v>241</v>
      </c>
      <c r="E152" s="26" t="s">
        <v>755</v>
      </c>
      <c r="F152" s="25" t="s">
        <v>661</v>
      </c>
      <c r="G152" s="40" t="s">
        <v>818</v>
      </c>
      <c r="H152" s="28">
        <v>20</v>
      </c>
      <c r="I152" s="50">
        <v>171.74</v>
      </c>
      <c r="J152" s="50">
        <v>95</v>
      </c>
      <c r="K152" s="50">
        <v>26</v>
      </c>
      <c r="L152" s="50">
        <v>38</v>
      </c>
      <c r="M152" s="50">
        <v>30</v>
      </c>
      <c r="N152" s="50">
        <v>1</v>
      </c>
      <c r="O152" s="50">
        <v>37</v>
      </c>
      <c r="P152" s="51">
        <v>16</v>
      </c>
      <c r="Q152" s="51">
        <v>5</v>
      </c>
      <c r="R152" s="51">
        <v>10</v>
      </c>
      <c r="S152" s="51">
        <v>6</v>
      </c>
      <c r="T152" s="50">
        <v>39.74</v>
      </c>
      <c r="U152" s="50">
        <v>24</v>
      </c>
      <c r="V152" s="50">
        <v>15.740000000000002</v>
      </c>
    </row>
    <row r="153" spans="1:22" s="18" customFormat="1" ht="20.100000000000001" customHeight="1">
      <c r="A153" s="4">
        <v>147</v>
      </c>
      <c r="B153" s="25" t="s">
        <v>738</v>
      </c>
      <c r="C153" s="25" t="s">
        <v>240</v>
      </c>
      <c r="D153" s="25" t="s">
        <v>241</v>
      </c>
      <c r="E153" s="26" t="s">
        <v>576</v>
      </c>
      <c r="F153" s="25" t="s">
        <v>661</v>
      </c>
      <c r="G153" s="40" t="s">
        <v>817</v>
      </c>
      <c r="H153" s="28">
        <v>2</v>
      </c>
      <c r="I153" s="50">
        <v>180.74</v>
      </c>
      <c r="J153" s="50">
        <v>95</v>
      </c>
      <c r="K153" s="50">
        <v>30</v>
      </c>
      <c r="L153" s="50">
        <v>38</v>
      </c>
      <c r="M153" s="50">
        <v>26</v>
      </c>
      <c r="N153" s="50">
        <v>1</v>
      </c>
      <c r="O153" s="50">
        <v>46</v>
      </c>
      <c r="P153" s="51">
        <v>20</v>
      </c>
      <c r="Q153" s="51">
        <v>8</v>
      </c>
      <c r="R153" s="51">
        <v>10</v>
      </c>
      <c r="S153" s="51">
        <v>8</v>
      </c>
      <c r="T153" s="50">
        <v>39.74</v>
      </c>
      <c r="U153" s="50">
        <v>24</v>
      </c>
      <c r="V153" s="50">
        <v>15.740000000000002</v>
      </c>
    </row>
    <row r="154" spans="1:22" s="18" customFormat="1" ht="20.100000000000001" customHeight="1">
      <c r="A154" s="4">
        <v>148</v>
      </c>
      <c r="B154" s="25" t="s">
        <v>738</v>
      </c>
      <c r="C154" s="25" t="s">
        <v>240</v>
      </c>
      <c r="D154" s="25" t="s">
        <v>241</v>
      </c>
      <c r="E154" s="26" t="s">
        <v>575</v>
      </c>
      <c r="F154" s="25" t="s">
        <v>661</v>
      </c>
      <c r="G154" s="40" t="s">
        <v>817</v>
      </c>
      <c r="H154" s="28">
        <v>10</v>
      </c>
      <c r="I154" s="50">
        <v>166.74</v>
      </c>
      <c r="J154" s="50">
        <v>79</v>
      </c>
      <c r="K154" s="50">
        <v>28</v>
      </c>
      <c r="L154" s="50">
        <v>29</v>
      </c>
      <c r="M154" s="50">
        <v>22</v>
      </c>
      <c r="N154" s="50">
        <v>0</v>
      </c>
      <c r="O154" s="50">
        <v>48</v>
      </c>
      <c r="P154" s="51">
        <v>20</v>
      </c>
      <c r="Q154" s="51">
        <v>10</v>
      </c>
      <c r="R154" s="51">
        <v>10</v>
      </c>
      <c r="S154" s="51">
        <v>8</v>
      </c>
      <c r="T154" s="50">
        <v>39.74</v>
      </c>
      <c r="U154" s="50">
        <v>24</v>
      </c>
      <c r="V154" s="50">
        <v>15.740000000000002</v>
      </c>
    </row>
    <row r="155" spans="1:22" s="18" customFormat="1" ht="20.100000000000001" customHeight="1">
      <c r="A155" s="4">
        <v>149</v>
      </c>
      <c r="B155" s="25" t="s">
        <v>738</v>
      </c>
      <c r="C155" s="25" t="s">
        <v>240</v>
      </c>
      <c r="D155" s="25" t="s">
        <v>427</v>
      </c>
      <c r="E155" s="26" t="s">
        <v>577</v>
      </c>
      <c r="F155" s="25" t="s">
        <v>661</v>
      </c>
      <c r="G155" s="40" t="s">
        <v>817</v>
      </c>
      <c r="H155" s="28">
        <v>10</v>
      </c>
      <c r="I155" s="50">
        <v>168.39</v>
      </c>
      <c r="J155" s="50">
        <v>92</v>
      </c>
      <c r="K155" s="50">
        <v>28</v>
      </c>
      <c r="L155" s="50">
        <v>37</v>
      </c>
      <c r="M155" s="50">
        <v>26</v>
      </c>
      <c r="N155" s="50">
        <v>1</v>
      </c>
      <c r="O155" s="50">
        <v>37</v>
      </c>
      <c r="P155" s="51">
        <v>16</v>
      </c>
      <c r="Q155" s="51">
        <v>5</v>
      </c>
      <c r="R155" s="51">
        <v>10</v>
      </c>
      <c r="S155" s="51">
        <v>6</v>
      </c>
      <c r="T155" s="50">
        <v>39.39</v>
      </c>
      <c r="U155" s="50">
        <v>23.06</v>
      </c>
      <c r="V155" s="50">
        <v>16.330000000000002</v>
      </c>
    </row>
    <row r="156" spans="1:22" s="18" customFormat="1" ht="20.100000000000001" customHeight="1">
      <c r="A156" s="4">
        <v>150</v>
      </c>
      <c r="B156" s="25" t="s">
        <v>738</v>
      </c>
      <c r="C156" s="25" t="s">
        <v>240</v>
      </c>
      <c r="D156" s="25" t="s">
        <v>244</v>
      </c>
      <c r="E156" s="26" t="s">
        <v>578</v>
      </c>
      <c r="F156" s="25" t="s">
        <v>661</v>
      </c>
      <c r="G156" s="40" t="s">
        <v>818</v>
      </c>
      <c r="H156" s="28">
        <v>10</v>
      </c>
      <c r="I156" s="50">
        <v>159.42000000000002</v>
      </c>
      <c r="J156" s="50">
        <v>79</v>
      </c>
      <c r="K156" s="50">
        <v>28</v>
      </c>
      <c r="L156" s="50">
        <v>24</v>
      </c>
      <c r="M156" s="50">
        <v>26</v>
      </c>
      <c r="N156" s="50">
        <v>1</v>
      </c>
      <c r="O156" s="50">
        <v>42</v>
      </c>
      <c r="P156" s="51">
        <v>20</v>
      </c>
      <c r="Q156" s="51">
        <v>6</v>
      </c>
      <c r="R156" s="51">
        <v>10</v>
      </c>
      <c r="S156" s="51">
        <v>6</v>
      </c>
      <c r="T156" s="50">
        <v>38.42</v>
      </c>
      <c r="U156" s="50">
        <v>22.61</v>
      </c>
      <c r="V156" s="50">
        <v>15.809999999999999</v>
      </c>
    </row>
    <row r="157" spans="1:22" s="18" customFormat="1" ht="20.100000000000001" customHeight="1">
      <c r="A157" s="4">
        <v>151</v>
      </c>
      <c r="B157" s="25" t="s">
        <v>738</v>
      </c>
      <c r="C157" s="25" t="s">
        <v>240</v>
      </c>
      <c r="D157" s="25" t="s">
        <v>245</v>
      </c>
      <c r="E157" s="26" t="s">
        <v>579</v>
      </c>
      <c r="F157" s="25" t="s">
        <v>662</v>
      </c>
      <c r="G157" s="40" t="s">
        <v>818</v>
      </c>
      <c r="H157" s="28">
        <v>15</v>
      </c>
      <c r="I157" s="50">
        <v>167.16</v>
      </c>
      <c r="J157" s="50">
        <v>84</v>
      </c>
      <c r="K157" s="50">
        <v>28</v>
      </c>
      <c r="L157" s="50">
        <v>31</v>
      </c>
      <c r="M157" s="50">
        <v>24</v>
      </c>
      <c r="N157" s="50">
        <v>1</v>
      </c>
      <c r="O157" s="50">
        <v>45</v>
      </c>
      <c r="P157" s="51">
        <v>20</v>
      </c>
      <c r="Q157" s="51">
        <v>7</v>
      </c>
      <c r="R157" s="51">
        <v>10</v>
      </c>
      <c r="S157" s="51">
        <v>8</v>
      </c>
      <c r="T157" s="50">
        <v>38.159999999999997</v>
      </c>
      <c r="U157" s="50">
        <v>23.79</v>
      </c>
      <c r="V157" s="50">
        <v>14.37</v>
      </c>
    </row>
    <row r="158" spans="1:22" s="18" customFormat="1" ht="20.100000000000001" customHeight="1">
      <c r="A158" s="4">
        <v>152</v>
      </c>
      <c r="B158" s="25" t="s">
        <v>738</v>
      </c>
      <c r="C158" s="25" t="s">
        <v>240</v>
      </c>
      <c r="D158" s="25" t="s">
        <v>247</v>
      </c>
      <c r="E158" s="26" t="s">
        <v>580</v>
      </c>
      <c r="F158" s="25" t="s">
        <v>661</v>
      </c>
      <c r="G158" s="40" t="s">
        <v>817</v>
      </c>
      <c r="H158" s="28">
        <v>51</v>
      </c>
      <c r="I158" s="50">
        <v>174.03</v>
      </c>
      <c r="J158" s="50">
        <v>89</v>
      </c>
      <c r="K158" s="51">
        <v>23</v>
      </c>
      <c r="L158" s="51">
        <v>38</v>
      </c>
      <c r="M158" s="51">
        <v>28</v>
      </c>
      <c r="N158" s="51">
        <v>0</v>
      </c>
      <c r="O158" s="51">
        <v>44</v>
      </c>
      <c r="P158" s="51">
        <v>16</v>
      </c>
      <c r="Q158" s="51">
        <v>10</v>
      </c>
      <c r="R158" s="51">
        <v>10</v>
      </c>
      <c r="S158" s="51">
        <v>8</v>
      </c>
      <c r="T158" s="50">
        <v>41.03</v>
      </c>
      <c r="U158" s="50">
        <v>25.22</v>
      </c>
      <c r="V158" s="50">
        <v>15.81</v>
      </c>
    </row>
    <row r="159" spans="1:22" s="18" customFormat="1" ht="20.100000000000001" customHeight="1">
      <c r="A159" s="4">
        <v>153</v>
      </c>
      <c r="B159" s="25" t="s">
        <v>738</v>
      </c>
      <c r="C159" s="25" t="s">
        <v>240</v>
      </c>
      <c r="D159" s="25" t="s">
        <v>249</v>
      </c>
      <c r="E159" s="26" t="s">
        <v>581</v>
      </c>
      <c r="F159" s="25" t="s">
        <v>662</v>
      </c>
      <c r="G159" s="40" t="s">
        <v>818</v>
      </c>
      <c r="H159" s="28">
        <v>100</v>
      </c>
      <c r="I159" s="50">
        <v>166.64</v>
      </c>
      <c r="J159" s="50">
        <v>80</v>
      </c>
      <c r="K159" s="50">
        <v>23</v>
      </c>
      <c r="L159" s="50">
        <v>32</v>
      </c>
      <c r="M159" s="50">
        <v>24</v>
      </c>
      <c r="N159" s="50">
        <v>1</v>
      </c>
      <c r="O159" s="50">
        <v>45</v>
      </c>
      <c r="P159" s="51">
        <v>20</v>
      </c>
      <c r="Q159" s="51">
        <v>9</v>
      </c>
      <c r="R159" s="51">
        <v>10</v>
      </c>
      <c r="S159" s="51">
        <v>6</v>
      </c>
      <c r="T159" s="50">
        <v>41.64</v>
      </c>
      <c r="U159" s="50">
        <v>26.44</v>
      </c>
      <c r="V159" s="50">
        <v>15.200000000000001</v>
      </c>
    </row>
    <row r="160" spans="1:22" s="18" customFormat="1" ht="20.100000000000001" customHeight="1">
      <c r="A160" s="4">
        <v>154</v>
      </c>
      <c r="B160" s="25" t="s">
        <v>738</v>
      </c>
      <c r="C160" s="25" t="s">
        <v>240</v>
      </c>
      <c r="D160" s="25" t="s">
        <v>251</v>
      </c>
      <c r="E160" s="26" t="s">
        <v>582</v>
      </c>
      <c r="F160" s="25" t="s">
        <v>661</v>
      </c>
      <c r="G160" s="40" t="s">
        <v>817</v>
      </c>
      <c r="H160" s="28">
        <v>50</v>
      </c>
      <c r="I160" s="50">
        <v>167.81</v>
      </c>
      <c r="J160" s="50">
        <v>77</v>
      </c>
      <c r="K160" s="50">
        <v>26</v>
      </c>
      <c r="L160" s="50">
        <v>30</v>
      </c>
      <c r="M160" s="50">
        <v>20</v>
      </c>
      <c r="N160" s="50">
        <v>1</v>
      </c>
      <c r="O160" s="50">
        <v>49</v>
      </c>
      <c r="P160" s="51">
        <v>20</v>
      </c>
      <c r="Q160" s="51">
        <v>9</v>
      </c>
      <c r="R160" s="51">
        <v>10</v>
      </c>
      <c r="S160" s="51">
        <v>10</v>
      </c>
      <c r="T160" s="50">
        <v>41.81</v>
      </c>
      <c r="U160" s="50">
        <v>25.28</v>
      </c>
      <c r="V160" s="50">
        <v>16.529999999999998</v>
      </c>
    </row>
    <row r="161" spans="1:22" s="18" customFormat="1" ht="20.100000000000001" customHeight="1">
      <c r="A161" s="4">
        <v>155</v>
      </c>
      <c r="B161" s="25" t="s">
        <v>738</v>
      </c>
      <c r="C161" s="25" t="s">
        <v>240</v>
      </c>
      <c r="D161" s="25" t="s">
        <v>253</v>
      </c>
      <c r="E161" s="26" t="s">
        <v>583</v>
      </c>
      <c r="F161" s="25" t="s">
        <v>661</v>
      </c>
      <c r="G161" s="40" t="s">
        <v>817</v>
      </c>
      <c r="H161" s="28">
        <v>15</v>
      </c>
      <c r="I161" s="50">
        <v>169.35</v>
      </c>
      <c r="J161" s="50">
        <v>80</v>
      </c>
      <c r="K161" s="50">
        <v>26</v>
      </c>
      <c r="L161" s="50">
        <v>36</v>
      </c>
      <c r="M161" s="50">
        <v>18</v>
      </c>
      <c r="N161" s="50">
        <v>0</v>
      </c>
      <c r="O161" s="50">
        <v>50</v>
      </c>
      <c r="P161" s="51">
        <v>20</v>
      </c>
      <c r="Q161" s="51">
        <v>10</v>
      </c>
      <c r="R161" s="51">
        <v>10</v>
      </c>
      <c r="S161" s="51">
        <v>10</v>
      </c>
      <c r="T161" s="50">
        <v>39.35</v>
      </c>
      <c r="U161" s="50">
        <v>23.62</v>
      </c>
      <c r="V161" s="50">
        <v>15.73</v>
      </c>
    </row>
    <row r="162" spans="1:22" s="18" customFormat="1" ht="20.100000000000001" customHeight="1">
      <c r="A162" s="4">
        <v>156</v>
      </c>
      <c r="B162" s="25" t="s">
        <v>738</v>
      </c>
      <c r="C162" s="25" t="s">
        <v>240</v>
      </c>
      <c r="D162" s="25" t="s">
        <v>434</v>
      </c>
      <c r="E162" s="26" t="s">
        <v>584</v>
      </c>
      <c r="F162" s="25" t="s">
        <v>662</v>
      </c>
      <c r="G162" s="40" t="s">
        <v>818</v>
      </c>
      <c r="H162" s="28">
        <v>15</v>
      </c>
      <c r="I162" s="50">
        <v>160.26999999999998</v>
      </c>
      <c r="J162" s="50">
        <v>78</v>
      </c>
      <c r="K162" s="50">
        <v>26</v>
      </c>
      <c r="L162" s="50">
        <v>28</v>
      </c>
      <c r="M162" s="50">
        <v>24</v>
      </c>
      <c r="N162" s="50">
        <v>0</v>
      </c>
      <c r="O162" s="50">
        <v>39</v>
      </c>
      <c r="P162" s="51">
        <v>16</v>
      </c>
      <c r="Q162" s="51">
        <v>7</v>
      </c>
      <c r="R162" s="51">
        <v>10</v>
      </c>
      <c r="S162" s="51">
        <v>6</v>
      </c>
      <c r="T162" s="50">
        <v>43.269999999999996</v>
      </c>
      <c r="U162" s="50">
        <v>26.72</v>
      </c>
      <c r="V162" s="50">
        <v>16.55</v>
      </c>
    </row>
    <row r="163" spans="1:22" s="18" customFormat="1" ht="20.100000000000001" customHeight="1">
      <c r="A163" s="4">
        <v>157</v>
      </c>
      <c r="B163" s="25" t="s">
        <v>738</v>
      </c>
      <c r="C163" s="25" t="s">
        <v>240</v>
      </c>
      <c r="D163" s="25" t="s">
        <v>255</v>
      </c>
      <c r="E163" s="26" t="s">
        <v>585</v>
      </c>
      <c r="F163" s="25" t="s">
        <v>662</v>
      </c>
      <c r="G163" s="40" t="s">
        <v>818</v>
      </c>
      <c r="H163" s="28">
        <v>60</v>
      </c>
      <c r="I163" s="50">
        <v>166.59</v>
      </c>
      <c r="J163" s="50">
        <v>76</v>
      </c>
      <c r="K163" s="50">
        <v>24</v>
      </c>
      <c r="L163" s="50">
        <v>29</v>
      </c>
      <c r="M163" s="50">
        <v>22</v>
      </c>
      <c r="N163" s="50">
        <v>1</v>
      </c>
      <c r="O163" s="50">
        <v>48</v>
      </c>
      <c r="P163" s="51">
        <v>20</v>
      </c>
      <c r="Q163" s="51">
        <v>8</v>
      </c>
      <c r="R163" s="51">
        <v>10</v>
      </c>
      <c r="S163" s="51">
        <v>10</v>
      </c>
      <c r="T163" s="50">
        <v>42.59</v>
      </c>
      <c r="U163" s="50">
        <v>25.77</v>
      </c>
      <c r="V163" s="50">
        <v>16.82</v>
      </c>
    </row>
    <row r="164" spans="1:22" s="18" customFormat="1" ht="20.100000000000001" customHeight="1">
      <c r="A164" s="4">
        <v>158</v>
      </c>
      <c r="B164" s="25" t="s">
        <v>738</v>
      </c>
      <c r="C164" s="25" t="s">
        <v>240</v>
      </c>
      <c r="D164" s="25" t="s">
        <v>257</v>
      </c>
      <c r="E164" s="26" t="s">
        <v>586</v>
      </c>
      <c r="F164" s="25" t="s">
        <v>662</v>
      </c>
      <c r="G164" s="40" t="s">
        <v>818</v>
      </c>
      <c r="H164" s="28">
        <v>10</v>
      </c>
      <c r="I164" s="50">
        <v>173.16</v>
      </c>
      <c r="J164" s="50">
        <v>83</v>
      </c>
      <c r="K164" s="50">
        <v>28</v>
      </c>
      <c r="L164" s="50">
        <v>30</v>
      </c>
      <c r="M164" s="50">
        <v>24</v>
      </c>
      <c r="N164" s="50">
        <v>1</v>
      </c>
      <c r="O164" s="50">
        <v>46</v>
      </c>
      <c r="P164" s="51">
        <v>20</v>
      </c>
      <c r="Q164" s="51">
        <v>8</v>
      </c>
      <c r="R164" s="51">
        <v>10</v>
      </c>
      <c r="S164" s="51">
        <v>8</v>
      </c>
      <c r="T164" s="50">
        <v>44.160000000000004</v>
      </c>
      <c r="U164" s="50">
        <v>26.42</v>
      </c>
      <c r="V164" s="50">
        <v>17.740000000000002</v>
      </c>
    </row>
    <row r="165" spans="1:22" s="18" customFormat="1" ht="20.100000000000001" customHeight="1">
      <c r="A165" s="4">
        <v>159</v>
      </c>
      <c r="B165" s="25" t="s">
        <v>738</v>
      </c>
      <c r="C165" s="25" t="s">
        <v>240</v>
      </c>
      <c r="D165" s="25" t="s">
        <v>112</v>
      </c>
      <c r="E165" s="26" t="s">
        <v>587</v>
      </c>
      <c r="F165" s="25" t="s">
        <v>662</v>
      </c>
      <c r="G165" s="40" t="s">
        <v>818</v>
      </c>
      <c r="H165" s="28">
        <v>30</v>
      </c>
      <c r="I165" s="50">
        <v>154.96</v>
      </c>
      <c r="J165" s="50">
        <v>78</v>
      </c>
      <c r="K165" s="50">
        <v>26</v>
      </c>
      <c r="L165" s="50">
        <v>30</v>
      </c>
      <c r="M165" s="50">
        <v>22</v>
      </c>
      <c r="N165" s="50">
        <v>0</v>
      </c>
      <c r="O165" s="50">
        <v>37</v>
      </c>
      <c r="P165" s="51">
        <v>16</v>
      </c>
      <c r="Q165" s="51">
        <v>5</v>
      </c>
      <c r="R165" s="51">
        <v>10</v>
      </c>
      <c r="S165" s="51">
        <v>6</v>
      </c>
      <c r="T165" s="50">
        <v>39.96</v>
      </c>
      <c r="U165" s="50">
        <v>25.14</v>
      </c>
      <c r="V165" s="50">
        <v>14.82</v>
      </c>
    </row>
    <row r="166" spans="1:22" s="18" customFormat="1" ht="20.100000000000001" customHeight="1">
      <c r="A166" s="4">
        <v>160</v>
      </c>
      <c r="B166" s="25" t="s">
        <v>738</v>
      </c>
      <c r="C166" s="25" t="s">
        <v>240</v>
      </c>
      <c r="D166" s="25" t="s">
        <v>437</v>
      </c>
      <c r="E166" s="26" t="s">
        <v>588</v>
      </c>
      <c r="F166" s="25" t="s">
        <v>662</v>
      </c>
      <c r="G166" s="40" t="s">
        <v>818</v>
      </c>
      <c r="H166" s="28">
        <v>80</v>
      </c>
      <c r="I166" s="50">
        <v>155.82999999999998</v>
      </c>
      <c r="J166" s="50">
        <v>72</v>
      </c>
      <c r="K166" s="50">
        <v>28</v>
      </c>
      <c r="L166" s="50">
        <v>28</v>
      </c>
      <c r="M166" s="50">
        <v>16</v>
      </c>
      <c r="N166" s="50">
        <v>0</v>
      </c>
      <c r="O166" s="50">
        <v>39</v>
      </c>
      <c r="P166" s="51">
        <v>16</v>
      </c>
      <c r="Q166" s="51">
        <v>7</v>
      </c>
      <c r="R166" s="51">
        <v>10</v>
      </c>
      <c r="S166" s="51">
        <v>6</v>
      </c>
      <c r="T166" s="50">
        <v>44.83</v>
      </c>
      <c r="U166" s="50">
        <v>26.88</v>
      </c>
      <c r="V166" s="50">
        <v>17.95</v>
      </c>
    </row>
    <row r="167" spans="1:22" s="18" customFormat="1" ht="20.100000000000001" customHeight="1">
      <c r="A167" s="4">
        <v>161</v>
      </c>
      <c r="B167" s="25" t="s">
        <v>738</v>
      </c>
      <c r="C167" s="25" t="s">
        <v>240</v>
      </c>
      <c r="D167" s="25" t="s">
        <v>260</v>
      </c>
      <c r="E167" s="26" t="s">
        <v>261</v>
      </c>
      <c r="F167" s="25" t="s">
        <v>662</v>
      </c>
      <c r="G167" s="40" t="s">
        <v>818</v>
      </c>
      <c r="H167" s="28">
        <v>10</v>
      </c>
      <c r="I167" s="50">
        <v>159.82</v>
      </c>
      <c r="J167" s="50">
        <v>77</v>
      </c>
      <c r="K167" s="50">
        <v>24</v>
      </c>
      <c r="L167" s="50">
        <v>32</v>
      </c>
      <c r="M167" s="50">
        <v>20</v>
      </c>
      <c r="N167" s="50">
        <v>1</v>
      </c>
      <c r="O167" s="50">
        <v>43</v>
      </c>
      <c r="P167" s="51">
        <v>20</v>
      </c>
      <c r="Q167" s="51">
        <v>7</v>
      </c>
      <c r="R167" s="51">
        <v>10</v>
      </c>
      <c r="S167" s="51">
        <v>6</v>
      </c>
      <c r="T167" s="50">
        <v>39.820000000000007</v>
      </c>
      <c r="U167" s="50">
        <v>22.860000000000003</v>
      </c>
      <c r="V167" s="50">
        <v>16.96</v>
      </c>
    </row>
    <row r="168" spans="1:22" s="18" customFormat="1" ht="20.100000000000001" customHeight="1">
      <c r="A168" s="4">
        <v>162</v>
      </c>
      <c r="B168" s="25" t="s">
        <v>738</v>
      </c>
      <c r="C168" s="25" t="s">
        <v>240</v>
      </c>
      <c r="D168" s="25" t="s">
        <v>262</v>
      </c>
      <c r="E168" s="26" t="s">
        <v>589</v>
      </c>
      <c r="F168" s="25" t="s">
        <v>662</v>
      </c>
      <c r="G168" s="40" t="s">
        <v>818</v>
      </c>
      <c r="H168" s="28">
        <v>10</v>
      </c>
      <c r="I168" s="50">
        <v>159.88999999999999</v>
      </c>
      <c r="J168" s="50">
        <v>78</v>
      </c>
      <c r="K168" s="50">
        <v>30</v>
      </c>
      <c r="L168" s="50">
        <v>29</v>
      </c>
      <c r="M168" s="50">
        <v>18</v>
      </c>
      <c r="N168" s="50">
        <v>1</v>
      </c>
      <c r="O168" s="50">
        <v>42</v>
      </c>
      <c r="P168" s="51">
        <v>20</v>
      </c>
      <c r="Q168" s="51">
        <v>6</v>
      </c>
      <c r="R168" s="51">
        <v>10</v>
      </c>
      <c r="S168" s="51">
        <v>6</v>
      </c>
      <c r="T168" s="50">
        <v>39.89</v>
      </c>
      <c r="U168" s="50">
        <v>24.439999999999998</v>
      </c>
      <c r="V168" s="50">
        <v>15.45</v>
      </c>
    </row>
    <row r="169" spans="1:22" s="18" customFormat="1" ht="20.100000000000001" customHeight="1">
      <c r="A169" s="4">
        <v>163</v>
      </c>
      <c r="B169" s="25" t="s">
        <v>738</v>
      </c>
      <c r="C169" s="25" t="s">
        <v>240</v>
      </c>
      <c r="D169" s="25" t="s">
        <v>264</v>
      </c>
      <c r="E169" s="26" t="s">
        <v>590</v>
      </c>
      <c r="F169" s="25" t="s">
        <v>662</v>
      </c>
      <c r="G169" s="40" t="s">
        <v>818</v>
      </c>
      <c r="H169" s="28">
        <v>10</v>
      </c>
      <c r="I169" s="50">
        <v>160.51</v>
      </c>
      <c r="J169" s="50">
        <v>78</v>
      </c>
      <c r="K169" s="50">
        <v>28</v>
      </c>
      <c r="L169" s="50">
        <v>31</v>
      </c>
      <c r="M169" s="50">
        <v>18</v>
      </c>
      <c r="N169" s="50">
        <v>1</v>
      </c>
      <c r="O169" s="50">
        <v>41</v>
      </c>
      <c r="P169" s="51">
        <v>20</v>
      </c>
      <c r="Q169" s="51">
        <v>5</v>
      </c>
      <c r="R169" s="51">
        <v>10</v>
      </c>
      <c r="S169" s="51">
        <v>6</v>
      </c>
      <c r="T169" s="50">
        <v>41.510000000000005</v>
      </c>
      <c r="U169" s="50">
        <v>24.96</v>
      </c>
      <c r="V169" s="50">
        <v>16.55</v>
      </c>
    </row>
    <row r="170" spans="1:22" s="18" customFormat="1" ht="20.100000000000001" customHeight="1">
      <c r="A170" s="4">
        <v>164</v>
      </c>
      <c r="B170" s="25" t="s">
        <v>738</v>
      </c>
      <c r="C170" s="25" t="s">
        <v>240</v>
      </c>
      <c r="D170" s="25" t="s">
        <v>266</v>
      </c>
      <c r="E170" s="26" t="s">
        <v>591</v>
      </c>
      <c r="F170" s="25" t="s">
        <v>662</v>
      </c>
      <c r="G170" s="40" t="s">
        <v>818</v>
      </c>
      <c r="H170" s="28">
        <v>10</v>
      </c>
      <c r="I170" s="50">
        <v>160.09</v>
      </c>
      <c r="J170" s="50">
        <v>78</v>
      </c>
      <c r="K170" s="50">
        <v>28</v>
      </c>
      <c r="L170" s="50">
        <v>27</v>
      </c>
      <c r="M170" s="50">
        <v>22</v>
      </c>
      <c r="N170" s="50">
        <v>1</v>
      </c>
      <c r="O170" s="50">
        <v>41</v>
      </c>
      <c r="P170" s="51">
        <v>16</v>
      </c>
      <c r="Q170" s="51">
        <v>7</v>
      </c>
      <c r="R170" s="51">
        <v>10</v>
      </c>
      <c r="S170" s="51">
        <v>8</v>
      </c>
      <c r="T170" s="50">
        <v>41.089999999999996</v>
      </c>
      <c r="U170" s="50">
        <v>23.979999999999997</v>
      </c>
      <c r="V170" s="50">
        <v>17.11</v>
      </c>
    </row>
    <row r="171" spans="1:22" s="18" customFormat="1" ht="20.100000000000001" customHeight="1">
      <c r="A171" s="4">
        <v>165</v>
      </c>
      <c r="B171" s="25" t="s">
        <v>738</v>
      </c>
      <c r="C171" s="25" t="s">
        <v>240</v>
      </c>
      <c r="D171" s="25" t="s">
        <v>268</v>
      </c>
      <c r="E171" s="26" t="s">
        <v>592</v>
      </c>
      <c r="F171" s="25" t="s">
        <v>662</v>
      </c>
      <c r="G171" s="40" t="s">
        <v>818</v>
      </c>
      <c r="H171" s="28">
        <v>10</v>
      </c>
      <c r="I171" s="50">
        <v>173.44</v>
      </c>
      <c r="J171" s="50">
        <v>93</v>
      </c>
      <c r="K171" s="50">
        <v>26</v>
      </c>
      <c r="L171" s="50">
        <v>38</v>
      </c>
      <c r="M171" s="50">
        <v>28</v>
      </c>
      <c r="N171" s="50">
        <v>1</v>
      </c>
      <c r="O171" s="50">
        <v>37</v>
      </c>
      <c r="P171" s="51">
        <v>16</v>
      </c>
      <c r="Q171" s="51">
        <v>5</v>
      </c>
      <c r="R171" s="51">
        <v>10</v>
      </c>
      <c r="S171" s="51">
        <v>6</v>
      </c>
      <c r="T171" s="50">
        <v>43.44</v>
      </c>
      <c r="U171" s="50">
        <v>25.64</v>
      </c>
      <c r="V171" s="50">
        <v>17.8</v>
      </c>
    </row>
    <row r="172" spans="1:22" s="18" customFormat="1" ht="20.100000000000001" customHeight="1">
      <c r="A172" s="4">
        <v>166</v>
      </c>
      <c r="B172" s="25" t="s">
        <v>738</v>
      </c>
      <c r="C172" s="25" t="s">
        <v>673</v>
      </c>
      <c r="D172" s="25" t="s">
        <v>270</v>
      </c>
      <c r="E172" s="26" t="s">
        <v>593</v>
      </c>
      <c r="F172" s="25" t="s">
        <v>662</v>
      </c>
      <c r="G172" s="40" t="s">
        <v>818</v>
      </c>
      <c r="H172" s="28">
        <v>10</v>
      </c>
      <c r="I172" s="50">
        <v>160.62</v>
      </c>
      <c r="J172" s="50">
        <v>85</v>
      </c>
      <c r="K172" s="50">
        <v>28</v>
      </c>
      <c r="L172" s="50">
        <v>34</v>
      </c>
      <c r="M172" s="50">
        <v>24</v>
      </c>
      <c r="N172" s="50">
        <v>-1</v>
      </c>
      <c r="O172" s="50">
        <v>37</v>
      </c>
      <c r="P172" s="51">
        <v>16</v>
      </c>
      <c r="Q172" s="51">
        <v>5</v>
      </c>
      <c r="R172" s="51">
        <v>10</v>
      </c>
      <c r="S172" s="51">
        <v>6</v>
      </c>
      <c r="T172" s="50">
        <v>38.620000000000005</v>
      </c>
      <c r="U172" s="50">
        <v>22.380000000000003</v>
      </c>
      <c r="V172" s="50">
        <v>16.240000000000002</v>
      </c>
    </row>
    <row r="173" spans="1:22" s="18" customFormat="1" ht="20.100000000000001" customHeight="1">
      <c r="A173" s="4">
        <v>167</v>
      </c>
      <c r="B173" s="25" t="s">
        <v>738</v>
      </c>
      <c r="C173" s="25" t="s">
        <v>673</v>
      </c>
      <c r="D173" s="25" t="s">
        <v>270</v>
      </c>
      <c r="E173" s="26" t="s">
        <v>812</v>
      </c>
      <c r="F173" s="25" t="s">
        <v>662</v>
      </c>
      <c r="G173" s="40" t="s">
        <v>818</v>
      </c>
      <c r="H173" s="28">
        <v>8</v>
      </c>
      <c r="I173" s="50">
        <v>141.62</v>
      </c>
      <c r="J173" s="50">
        <v>66</v>
      </c>
      <c r="K173" s="50">
        <v>26</v>
      </c>
      <c r="L173" s="50">
        <v>21</v>
      </c>
      <c r="M173" s="50">
        <v>20</v>
      </c>
      <c r="N173" s="50">
        <v>-1</v>
      </c>
      <c r="O173" s="50">
        <v>37</v>
      </c>
      <c r="P173" s="51">
        <v>16</v>
      </c>
      <c r="Q173" s="51">
        <v>5</v>
      </c>
      <c r="R173" s="51">
        <v>10</v>
      </c>
      <c r="S173" s="51">
        <v>6</v>
      </c>
      <c r="T173" s="50">
        <v>38.620000000000005</v>
      </c>
      <c r="U173" s="50">
        <v>22.380000000000003</v>
      </c>
      <c r="V173" s="50">
        <v>16.240000000000002</v>
      </c>
    </row>
    <row r="174" spans="1:22" s="18" customFormat="1" ht="20.100000000000001" customHeight="1">
      <c r="A174" s="4">
        <v>168</v>
      </c>
      <c r="B174" s="25" t="s">
        <v>738</v>
      </c>
      <c r="C174" s="25" t="s">
        <v>673</v>
      </c>
      <c r="D174" s="25" t="s">
        <v>270</v>
      </c>
      <c r="E174" s="26" t="s">
        <v>813</v>
      </c>
      <c r="F174" s="25" t="s">
        <v>662</v>
      </c>
      <c r="G174" s="40" t="s">
        <v>817</v>
      </c>
      <c r="H174" s="28">
        <v>5</v>
      </c>
      <c r="I174" s="50">
        <v>165.62</v>
      </c>
      <c r="J174" s="50">
        <v>78</v>
      </c>
      <c r="K174" s="50">
        <v>23</v>
      </c>
      <c r="L174" s="50">
        <v>34</v>
      </c>
      <c r="M174" s="50">
        <v>20</v>
      </c>
      <c r="N174" s="50">
        <v>1</v>
      </c>
      <c r="O174" s="50">
        <v>49</v>
      </c>
      <c r="P174" s="51">
        <v>20</v>
      </c>
      <c r="Q174" s="51">
        <v>9</v>
      </c>
      <c r="R174" s="51">
        <v>10</v>
      </c>
      <c r="S174" s="51">
        <v>10</v>
      </c>
      <c r="T174" s="50">
        <v>38.620000000000005</v>
      </c>
      <c r="U174" s="50">
        <v>22.380000000000003</v>
      </c>
      <c r="V174" s="50">
        <v>16.240000000000002</v>
      </c>
    </row>
    <row r="175" spans="1:22" s="18" customFormat="1" ht="20.100000000000001" customHeight="1">
      <c r="A175" s="4">
        <v>169</v>
      </c>
      <c r="B175" s="25" t="s">
        <v>738</v>
      </c>
      <c r="C175" s="25" t="s">
        <v>673</v>
      </c>
      <c r="D175" s="25" t="s">
        <v>272</v>
      </c>
      <c r="E175" s="26" t="s">
        <v>814</v>
      </c>
      <c r="F175" s="25" t="s">
        <v>662</v>
      </c>
      <c r="G175" s="40" t="s">
        <v>818</v>
      </c>
      <c r="H175" s="28">
        <v>15</v>
      </c>
      <c r="I175" s="50">
        <v>143.34</v>
      </c>
      <c r="J175" s="50">
        <v>67</v>
      </c>
      <c r="K175" s="50">
        <v>23</v>
      </c>
      <c r="L175" s="50">
        <v>30</v>
      </c>
      <c r="M175" s="50">
        <v>14</v>
      </c>
      <c r="N175" s="50">
        <v>0</v>
      </c>
      <c r="O175" s="50">
        <v>37</v>
      </c>
      <c r="P175" s="51">
        <v>16</v>
      </c>
      <c r="Q175" s="51">
        <v>5</v>
      </c>
      <c r="R175" s="51">
        <v>10</v>
      </c>
      <c r="S175" s="51">
        <v>6</v>
      </c>
      <c r="T175" s="50">
        <v>39.340000000000003</v>
      </c>
      <c r="U175" s="50">
        <v>23.69</v>
      </c>
      <c r="V175" s="50">
        <v>15.649999999999999</v>
      </c>
    </row>
    <row r="176" spans="1:22" s="18" customFormat="1" ht="20.100000000000001" customHeight="1">
      <c r="A176" s="4">
        <v>170</v>
      </c>
      <c r="B176" s="25" t="s">
        <v>738</v>
      </c>
      <c r="C176" s="25" t="s">
        <v>673</v>
      </c>
      <c r="D176" s="25" t="s">
        <v>272</v>
      </c>
      <c r="E176" s="26" t="s">
        <v>815</v>
      </c>
      <c r="F176" s="25" t="s">
        <v>661</v>
      </c>
      <c r="G176" s="40" t="s">
        <v>818</v>
      </c>
      <c r="H176" s="28">
        <v>6</v>
      </c>
      <c r="I176" s="50">
        <v>146.34</v>
      </c>
      <c r="J176" s="50">
        <v>70</v>
      </c>
      <c r="K176" s="50">
        <v>22</v>
      </c>
      <c r="L176" s="50">
        <v>28</v>
      </c>
      <c r="M176" s="50">
        <v>20</v>
      </c>
      <c r="N176" s="50">
        <v>0</v>
      </c>
      <c r="O176" s="50">
        <v>37</v>
      </c>
      <c r="P176" s="51">
        <v>16</v>
      </c>
      <c r="Q176" s="51">
        <v>5</v>
      </c>
      <c r="R176" s="51">
        <v>10</v>
      </c>
      <c r="S176" s="51">
        <v>6</v>
      </c>
      <c r="T176" s="50">
        <v>39.340000000000003</v>
      </c>
      <c r="U176" s="50">
        <v>23.69</v>
      </c>
      <c r="V176" s="50">
        <v>15.649999999999999</v>
      </c>
    </row>
    <row r="177" spans="1:22" s="18" customFormat="1" ht="20.100000000000001" customHeight="1">
      <c r="A177" s="4">
        <v>171</v>
      </c>
      <c r="B177" s="25" t="s">
        <v>738</v>
      </c>
      <c r="C177" s="25" t="s">
        <v>673</v>
      </c>
      <c r="D177" s="25" t="s">
        <v>272</v>
      </c>
      <c r="E177" s="26" t="s">
        <v>816</v>
      </c>
      <c r="F177" s="25" t="s">
        <v>661</v>
      </c>
      <c r="G177" s="40" t="s">
        <v>817</v>
      </c>
      <c r="H177" s="28">
        <v>8</v>
      </c>
      <c r="I177" s="50">
        <v>147.34</v>
      </c>
      <c r="J177" s="50">
        <v>71</v>
      </c>
      <c r="K177" s="50">
        <v>23</v>
      </c>
      <c r="L177" s="50">
        <v>30</v>
      </c>
      <c r="M177" s="50">
        <v>18</v>
      </c>
      <c r="N177" s="50">
        <v>0</v>
      </c>
      <c r="O177" s="50">
        <v>37</v>
      </c>
      <c r="P177" s="51">
        <v>16</v>
      </c>
      <c r="Q177" s="51">
        <v>5</v>
      </c>
      <c r="R177" s="51">
        <v>10</v>
      </c>
      <c r="S177" s="51">
        <v>6</v>
      </c>
      <c r="T177" s="50">
        <v>39.340000000000003</v>
      </c>
      <c r="U177" s="50">
        <v>23.69</v>
      </c>
      <c r="V177" s="50">
        <v>15.649999999999999</v>
      </c>
    </row>
  </sheetData>
  <autoFilter ref="A6:RV177"/>
  <mergeCells count="13"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  <mergeCell ref="O3:S3"/>
    <mergeCell ref="T3:V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70" zoomScaleNormal="70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I2" sqref="I1:V1048576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9.5" customHeight="1">
      <c r="I2" s="1"/>
      <c r="J2" s="1"/>
      <c r="K2" s="1"/>
      <c r="L2" s="1"/>
      <c r="M2" s="1"/>
    </row>
    <row r="3" spans="1:22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2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2" s="12" customFormat="1" ht="14.25" customHeight="1">
      <c r="A5" s="8">
        <f>SUBTOTAL(3,A7:A87)</f>
        <v>81</v>
      </c>
      <c r="B5" s="9"/>
      <c r="C5" s="9"/>
      <c r="D5" s="9"/>
      <c r="E5" s="9"/>
      <c r="F5" s="9"/>
      <c r="G5" s="9"/>
      <c r="H5" s="9"/>
      <c r="I5" s="10">
        <f t="shared" ref="I5:V5" si="0">SUBTOTAL(1,I7:I87)</f>
        <v>159.78987654320989</v>
      </c>
      <c r="J5" s="10">
        <f t="shared" si="0"/>
        <v>78.711975308641982</v>
      </c>
      <c r="K5" s="10">
        <f t="shared" si="0"/>
        <v>22.971234567901234</v>
      </c>
      <c r="L5" s="10">
        <f t="shared" si="0"/>
        <v>32.246913580246911</v>
      </c>
      <c r="M5" s="10">
        <f t="shared" si="0"/>
        <v>23.172839506172838</v>
      </c>
      <c r="N5" s="10">
        <f t="shared" si="0"/>
        <v>0.32098765432098764</v>
      </c>
      <c r="O5" s="10">
        <f t="shared" si="0"/>
        <v>39.654320987654323</v>
      </c>
      <c r="P5" s="10">
        <f t="shared" si="0"/>
        <v>17.358024691358025</v>
      </c>
      <c r="Q5" s="10">
        <f t="shared" si="0"/>
        <v>6.9876543209876543</v>
      </c>
      <c r="R5" s="10">
        <f t="shared" si="0"/>
        <v>7.1481481481481479</v>
      </c>
      <c r="S5" s="10">
        <f t="shared" si="0"/>
        <v>8.1604938271604937</v>
      </c>
      <c r="T5" s="10">
        <f t="shared" si="0"/>
        <v>41.423580246913566</v>
      </c>
      <c r="U5" s="10">
        <f t="shared" si="0"/>
        <v>24.709259259259262</v>
      </c>
      <c r="V5" s="10">
        <f t="shared" si="0"/>
        <v>16.714320987654318</v>
      </c>
    </row>
    <row r="6" spans="1:22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3"/>
      <c r="O6" s="15"/>
    </row>
    <row r="7" spans="1:22" s="18" customFormat="1" ht="20.100000000000001" customHeight="1">
      <c r="A7" s="4">
        <v>1</v>
      </c>
      <c r="B7" s="24" t="s">
        <v>756</v>
      </c>
      <c r="C7" s="53" t="s">
        <v>8</v>
      </c>
      <c r="D7" s="53" t="s">
        <v>594</v>
      </c>
      <c r="E7" s="54" t="s">
        <v>595</v>
      </c>
      <c r="F7" s="20" t="s">
        <v>662</v>
      </c>
      <c r="G7" s="22" t="s">
        <v>685</v>
      </c>
      <c r="H7" s="23">
        <v>150</v>
      </c>
      <c r="I7" s="40">
        <v>170.16</v>
      </c>
      <c r="J7" s="40">
        <v>81</v>
      </c>
      <c r="K7" s="40">
        <v>28</v>
      </c>
      <c r="L7" s="40">
        <v>34</v>
      </c>
      <c r="M7" s="40">
        <v>19</v>
      </c>
      <c r="N7" s="47">
        <v>0</v>
      </c>
      <c r="O7" s="40">
        <v>46</v>
      </c>
      <c r="P7" s="40">
        <v>20</v>
      </c>
      <c r="Q7" s="40">
        <v>6</v>
      </c>
      <c r="R7" s="40">
        <v>10</v>
      </c>
      <c r="S7" s="40">
        <v>10</v>
      </c>
      <c r="T7" s="40">
        <v>43.16</v>
      </c>
      <c r="U7" s="40">
        <v>24.88</v>
      </c>
      <c r="V7" s="40">
        <v>18.28</v>
      </c>
    </row>
    <row r="8" spans="1:22" s="18" customFormat="1" ht="20.100000000000001" customHeight="1">
      <c r="A8" s="4">
        <v>2</v>
      </c>
      <c r="B8" s="24" t="s">
        <v>756</v>
      </c>
      <c r="C8" s="20" t="s">
        <v>8</v>
      </c>
      <c r="D8" s="20" t="s">
        <v>596</v>
      </c>
      <c r="E8" s="21" t="s">
        <v>597</v>
      </c>
      <c r="F8" s="20" t="s">
        <v>661</v>
      </c>
      <c r="G8" s="22" t="s">
        <v>685</v>
      </c>
      <c r="H8" s="23">
        <v>300</v>
      </c>
      <c r="I8" s="40">
        <v>155.93</v>
      </c>
      <c r="J8" s="40">
        <v>72</v>
      </c>
      <c r="K8" s="40">
        <v>19</v>
      </c>
      <c r="L8" s="40">
        <v>33</v>
      </c>
      <c r="M8" s="40">
        <v>20</v>
      </c>
      <c r="N8" s="47">
        <v>0</v>
      </c>
      <c r="O8" s="40">
        <v>43</v>
      </c>
      <c r="P8" s="40">
        <v>20</v>
      </c>
      <c r="Q8" s="40">
        <v>7</v>
      </c>
      <c r="R8" s="40">
        <v>8</v>
      </c>
      <c r="S8" s="40">
        <v>8</v>
      </c>
      <c r="T8" s="40">
        <v>40.93</v>
      </c>
      <c r="U8" s="40">
        <v>24.12</v>
      </c>
      <c r="V8" s="40">
        <v>16.809999999999999</v>
      </c>
    </row>
    <row r="9" spans="1:22" s="18" customFormat="1" ht="20.100000000000001" customHeight="1">
      <c r="A9" s="4">
        <v>3</v>
      </c>
      <c r="B9" s="24" t="s">
        <v>756</v>
      </c>
      <c r="C9" s="20" t="s">
        <v>8</v>
      </c>
      <c r="D9" s="20" t="s">
        <v>462</v>
      </c>
      <c r="E9" s="21" t="s">
        <v>598</v>
      </c>
      <c r="F9" s="20" t="s">
        <v>661</v>
      </c>
      <c r="G9" s="22" t="s">
        <v>685</v>
      </c>
      <c r="H9" s="23">
        <v>450</v>
      </c>
      <c r="I9" s="40">
        <v>179.68</v>
      </c>
      <c r="J9" s="40">
        <v>91</v>
      </c>
      <c r="K9" s="40">
        <v>30</v>
      </c>
      <c r="L9" s="40">
        <v>35</v>
      </c>
      <c r="M9" s="40">
        <v>26</v>
      </c>
      <c r="N9" s="47">
        <v>0</v>
      </c>
      <c r="O9" s="40">
        <v>45</v>
      </c>
      <c r="P9" s="40">
        <v>16</v>
      </c>
      <c r="Q9" s="40">
        <v>10</v>
      </c>
      <c r="R9" s="40">
        <v>10</v>
      </c>
      <c r="S9" s="40">
        <v>9</v>
      </c>
      <c r="T9" s="40">
        <v>43.68</v>
      </c>
      <c r="U9" s="40">
        <v>25.58</v>
      </c>
      <c r="V9" s="40">
        <v>18.100000000000001</v>
      </c>
    </row>
    <row r="10" spans="1:22" s="18" customFormat="1" ht="20.100000000000001" customHeight="1">
      <c r="A10" s="4">
        <v>4</v>
      </c>
      <c r="B10" s="24" t="s">
        <v>756</v>
      </c>
      <c r="C10" s="20" t="s">
        <v>8</v>
      </c>
      <c r="D10" s="20" t="s">
        <v>464</v>
      </c>
      <c r="E10" s="21" t="s">
        <v>599</v>
      </c>
      <c r="F10" s="20" t="s">
        <v>661</v>
      </c>
      <c r="G10" s="22" t="s">
        <v>685</v>
      </c>
      <c r="H10" s="23">
        <v>360</v>
      </c>
      <c r="I10" s="40">
        <v>171.37</v>
      </c>
      <c r="J10" s="40">
        <v>93</v>
      </c>
      <c r="K10" s="40">
        <v>28</v>
      </c>
      <c r="L10" s="40">
        <v>40</v>
      </c>
      <c r="M10" s="40">
        <v>25</v>
      </c>
      <c r="N10" s="47">
        <v>0</v>
      </c>
      <c r="O10" s="40">
        <v>36</v>
      </c>
      <c r="P10" s="40">
        <v>16</v>
      </c>
      <c r="Q10" s="40">
        <v>5</v>
      </c>
      <c r="R10" s="40">
        <v>7</v>
      </c>
      <c r="S10" s="40">
        <v>8</v>
      </c>
      <c r="T10" s="40">
        <v>42.37</v>
      </c>
      <c r="U10" s="40">
        <v>24.96</v>
      </c>
      <c r="V10" s="40">
        <v>17.41</v>
      </c>
    </row>
    <row r="11" spans="1:22" s="18" customFormat="1" ht="20.100000000000001" customHeight="1">
      <c r="A11" s="4">
        <v>5</v>
      </c>
      <c r="B11" s="24" t="s">
        <v>756</v>
      </c>
      <c r="C11" s="20" t="s">
        <v>19</v>
      </c>
      <c r="D11" s="20" t="s">
        <v>651</v>
      </c>
      <c r="E11" s="21" t="s">
        <v>757</v>
      </c>
      <c r="F11" s="20" t="s">
        <v>661</v>
      </c>
      <c r="G11" s="22" t="s">
        <v>685</v>
      </c>
      <c r="H11" s="23">
        <v>120</v>
      </c>
      <c r="I11" s="40">
        <v>185.92000000000002</v>
      </c>
      <c r="J11" s="40">
        <v>90</v>
      </c>
      <c r="K11" s="40">
        <v>25</v>
      </c>
      <c r="L11" s="40">
        <v>37</v>
      </c>
      <c r="M11" s="40">
        <v>28</v>
      </c>
      <c r="N11" s="47">
        <v>0</v>
      </c>
      <c r="O11" s="40">
        <v>48</v>
      </c>
      <c r="P11" s="40">
        <v>20</v>
      </c>
      <c r="Q11" s="40">
        <v>10</v>
      </c>
      <c r="R11" s="40">
        <v>10</v>
      </c>
      <c r="S11" s="40">
        <v>8</v>
      </c>
      <c r="T11" s="40">
        <v>47.92</v>
      </c>
      <c r="U11" s="40">
        <v>28.25</v>
      </c>
      <c r="V11" s="40">
        <v>19.670000000000002</v>
      </c>
    </row>
    <row r="12" spans="1:22" s="18" customFormat="1" ht="20.100000000000001" customHeight="1">
      <c r="A12" s="4">
        <v>6</v>
      </c>
      <c r="B12" s="24" t="s">
        <v>756</v>
      </c>
      <c r="C12" s="20" t="s">
        <v>24</v>
      </c>
      <c r="D12" s="20" t="s">
        <v>472</v>
      </c>
      <c r="E12" s="21" t="s">
        <v>652</v>
      </c>
      <c r="F12" s="20" t="s">
        <v>661</v>
      </c>
      <c r="G12" s="22" t="s">
        <v>685</v>
      </c>
      <c r="H12" s="23">
        <v>200</v>
      </c>
      <c r="I12" s="40">
        <v>161.77000000000001</v>
      </c>
      <c r="J12" s="40">
        <v>76</v>
      </c>
      <c r="K12" s="40">
        <v>27</v>
      </c>
      <c r="L12" s="40">
        <v>31</v>
      </c>
      <c r="M12" s="40">
        <v>18</v>
      </c>
      <c r="N12" s="47">
        <v>0</v>
      </c>
      <c r="O12" s="40">
        <v>44</v>
      </c>
      <c r="P12" s="40">
        <v>16</v>
      </c>
      <c r="Q12" s="40">
        <v>10</v>
      </c>
      <c r="R12" s="40">
        <v>10</v>
      </c>
      <c r="S12" s="40">
        <v>8</v>
      </c>
      <c r="T12" s="40">
        <v>41.77</v>
      </c>
      <c r="U12" s="40">
        <v>23.77</v>
      </c>
      <c r="V12" s="40">
        <v>18</v>
      </c>
    </row>
    <row r="13" spans="1:22" s="18" customFormat="1" ht="20.100000000000001" customHeight="1">
      <c r="A13" s="4">
        <v>7</v>
      </c>
      <c r="B13" s="24" t="s">
        <v>756</v>
      </c>
      <c r="C13" s="20" t="s">
        <v>27</v>
      </c>
      <c r="D13" s="20" t="s">
        <v>37</v>
      </c>
      <c r="E13" s="21" t="s">
        <v>600</v>
      </c>
      <c r="F13" s="20" t="s">
        <v>661</v>
      </c>
      <c r="G13" s="22" t="s">
        <v>685</v>
      </c>
      <c r="H13" s="23">
        <v>200</v>
      </c>
      <c r="I13" s="40">
        <v>121.12</v>
      </c>
      <c r="J13" s="40">
        <v>51</v>
      </c>
      <c r="K13" s="40">
        <v>12</v>
      </c>
      <c r="L13" s="40">
        <v>24</v>
      </c>
      <c r="M13" s="40">
        <v>18</v>
      </c>
      <c r="N13" s="47">
        <v>-3</v>
      </c>
      <c r="O13" s="40">
        <v>29</v>
      </c>
      <c r="P13" s="40">
        <v>13</v>
      </c>
      <c r="Q13" s="40">
        <v>5</v>
      </c>
      <c r="R13" s="40">
        <v>5</v>
      </c>
      <c r="S13" s="40">
        <v>6</v>
      </c>
      <c r="T13" s="40">
        <v>41.12</v>
      </c>
      <c r="U13" s="40">
        <v>24.08</v>
      </c>
      <c r="V13" s="40">
        <v>17.04</v>
      </c>
    </row>
    <row r="14" spans="1:22" s="18" customFormat="1" ht="20.100000000000001" customHeight="1">
      <c r="A14" s="4">
        <v>8</v>
      </c>
      <c r="B14" s="24" t="s">
        <v>756</v>
      </c>
      <c r="C14" s="20" t="s">
        <v>27</v>
      </c>
      <c r="D14" s="20" t="s">
        <v>485</v>
      </c>
      <c r="E14" s="21" t="s">
        <v>819</v>
      </c>
      <c r="F14" s="20" t="s">
        <v>661</v>
      </c>
      <c r="G14" s="22" t="s">
        <v>685</v>
      </c>
      <c r="H14" s="23">
        <v>150</v>
      </c>
      <c r="I14" s="40">
        <v>159.81</v>
      </c>
      <c r="J14" s="40">
        <v>84</v>
      </c>
      <c r="K14" s="40">
        <v>30</v>
      </c>
      <c r="L14" s="40">
        <v>31</v>
      </c>
      <c r="M14" s="40">
        <v>24</v>
      </c>
      <c r="N14" s="47">
        <v>-1</v>
      </c>
      <c r="O14" s="40">
        <v>39</v>
      </c>
      <c r="P14" s="40">
        <v>16</v>
      </c>
      <c r="Q14" s="40">
        <v>7</v>
      </c>
      <c r="R14" s="40">
        <v>10</v>
      </c>
      <c r="S14" s="40">
        <v>6</v>
      </c>
      <c r="T14" s="40">
        <v>36.81</v>
      </c>
      <c r="U14" s="40">
        <v>22.7</v>
      </c>
      <c r="V14" s="40">
        <v>14.11</v>
      </c>
    </row>
    <row r="15" spans="1:22" s="18" customFormat="1" ht="20.100000000000001" customHeight="1">
      <c r="A15" s="4">
        <v>9</v>
      </c>
      <c r="B15" s="24" t="s">
        <v>756</v>
      </c>
      <c r="C15" s="20" t="s">
        <v>27</v>
      </c>
      <c r="D15" s="20" t="s">
        <v>28</v>
      </c>
      <c r="E15" s="21" t="s">
        <v>601</v>
      </c>
      <c r="F15" s="20" t="s">
        <v>661</v>
      </c>
      <c r="G15" s="22" t="s">
        <v>685</v>
      </c>
      <c r="H15" s="23">
        <v>100</v>
      </c>
      <c r="I15" s="40">
        <v>187</v>
      </c>
      <c r="J15" s="40">
        <v>93</v>
      </c>
      <c r="K15" s="40">
        <v>26</v>
      </c>
      <c r="L15" s="40">
        <v>39</v>
      </c>
      <c r="M15" s="40">
        <v>28</v>
      </c>
      <c r="N15" s="47">
        <v>0</v>
      </c>
      <c r="O15" s="40">
        <v>50</v>
      </c>
      <c r="P15" s="40">
        <v>20</v>
      </c>
      <c r="Q15" s="40">
        <v>10</v>
      </c>
      <c r="R15" s="40">
        <v>10</v>
      </c>
      <c r="S15" s="40">
        <v>10</v>
      </c>
      <c r="T15" s="40">
        <v>44</v>
      </c>
      <c r="U15" s="40">
        <v>27.01</v>
      </c>
      <c r="V15" s="40">
        <v>16.989999999999998</v>
      </c>
    </row>
    <row r="16" spans="1:22" s="18" customFormat="1" ht="20.100000000000001" customHeight="1">
      <c r="A16" s="4">
        <v>10</v>
      </c>
      <c r="B16" s="24" t="s">
        <v>756</v>
      </c>
      <c r="C16" s="20" t="s">
        <v>27</v>
      </c>
      <c r="D16" s="20" t="s">
        <v>30</v>
      </c>
      <c r="E16" s="21" t="s">
        <v>602</v>
      </c>
      <c r="F16" s="20" t="s">
        <v>661</v>
      </c>
      <c r="G16" s="22" t="s">
        <v>685</v>
      </c>
      <c r="H16" s="23">
        <v>200</v>
      </c>
      <c r="I16" s="40">
        <v>177.5</v>
      </c>
      <c r="J16" s="40">
        <v>88.5</v>
      </c>
      <c r="K16" s="40">
        <v>23</v>
      </c>
      <c r="L16" s="40">
        <v>36</v>
      </c>
      <c r="M16" s="40">
        <v>29.5</v>
      </c>
      <c r="N16" s="47">
        <v>0</v>
      </c>
      <c r="O16" s="40">
        <v>45</v>
      </c>
      <c r="P16" s="40">
        <v>20</v>
      </c>
      <c r="Q16" s="40">
        <v>10</v>
      </c>
      <c r="R16" s="40">
        <v>6</v>
      </c>
      <c r="S16" s="40">
        <v>9</v>
      </c>
      <c r="T16" s="40">
        <v>44</v>
      </c>
      <c r="U16" s="40">
        <v>27.01</v>
      </c>
      <c r="V16" s="40">
        <v>16.989999999999998</v>
      </c>
    </row>
    <row r="17" spans="1:22" s="18" customFormat="1" ht="20.100000000000001" customHeight="1">
      <c r="A17" s="4">
        <v>11</v>
      </c>
      <c r="B17" s="24" t="s">
        <v>756</v>
      </c>
      <c r="C17" s="20" t="s">
        <v>32</v>
      </c>
      <c r="D17" s="20" t="s">
        <v>28</v>
      </c>
      <c r="E17" s="21" t="s">
        <v>758</v>
      </c>
      <c r="F17" s="20" t="s">
        <v>661</v>
      </c>
      <c r="G17" s="22" t="s">
        <v>685</v>
      </c>
      <c r="H17" s="23">
        <v>300</v>
      </c>
      <c r="I17" s="40">
        <v>175.77</v>
      </c>
      <c r="J17" s="40">
        <v>88</v>
      </c>
      <c r="K17" s="40">
        <v>26</v>
      </c>
      <c r="L17" s="40">
        <v>36</v>
      </c>
      <c r="M17" s="40">
        <v>26</v>
      </c>
      <c r="N17" s="47">
        <v>0</v>
      </c>
      <c r="O17" s="40">
        <v>46</v>
      </c>
      <c r="P17" s="40">
        <v>20</v>
      </c>
      <c r="Q17" s="40">
        <v>8</v>
      </c>
      <c r="R17" s="40">
        <v>10</v>
      </c>
      <c r="S17" s="40">
        <v>8</v>
      </c>
      <c r="T17" s="40">
        <v>41.77</v>
      </c>
      <c r="U17" s="40">
        <v>24.77</v>
      </c>
      <c r="V17" s="40">
        <v>17</v>
      </c>
    </row>
    <row r="18" spans="1:22" s="18" customFormat="1" ht="20.100000000000001" customHeight="1">
      <c r="A18" s="4">
        <v>12</v>
      </c>
      <c r="B18" s="24" t="s">
        <v>756</v>
      </c>
      <c r="C18" s="20" t="s">
        <v>32</v>
      </c>
      <c r="D18" s="20" t="s">
        <v>653</v>
      </c>
      <c r="E18" s="21" t="s">
        <v>654</v>
      </c>
      <c r="F18" s="20" t="s">
        <v>661</v>
      </c>
      <c r="G18" s="22" t="s">
        <v>685</v>
      </c>
      <c r="H18" s="23">
        <v>150</v>
      </c>
      <c r="I18" s="40">
        <v>178.77</v>
      </c>
      <c r="J18" s="40">
        <v>91</v>
      </c>
      <c r="K18" s="40">
        <v>28</v>
      </c>
      <c r="L18" s="40">
        <v>37</v>
      </c>
      <c r="M18" s="40">
        <v>26</v>
      </c>
      <c r="N18" s="47">
        <v>0</v>
      </c>
      <c r="O18" s="40">
        <v>46</v>
      </c>
      <c r="P18" s="40">
        <v>20</v>
      </c>
      <c r="Q18" s="40">
        <v>8</v>
      </c>
      <c r="R18" s="40">
        <v>10</v>
      </c>
      <c r="S18" s="40">
        <v>8</v>
      </c>
      <c r="T18" s="40">
        <v>41.77</v>
      </c>
      <c r="U18" s="40">
        <v>24.77</v>
      </c>
      <c r="V18" s="40">
        <v>17</v>
      </c>
    </row>
    <row r="19" spans="1:22" s="18" customFormat="1" ht="20.100000000000001" customHeight="1">
      <c r="A19" s="4">
        <v>13</v>
      </c>
      <c r="B19" s="24" t="s">
        <v>756</v>
      </c>
      <c r="C19" s="20" t="s">
        <v>33</v>
      </c>
      <c r="D19" s="20" t="s">
        <v>276</v>
      </c>
      <c r="E19" s="21" t="s">
        <v>603</v>
      </c>
      <c r="F19" s="20" t="s">
        <v>661</v>
      </c>
      <c r="G19" s="22" t="s">
        <v>685</v>
      </c>
      <c r="H19" s="23">
        <v>100</v>
      </c>
      <c r="I19" s="40">
        <v>167.63</v>
      </c>
      <c r="J19" s="40">
        <v>77</v>
      </c>
      <c r="K19" s="40">
        <v>23</v>
      </c>
      <c r="L19" s="40">
        <v>25</v>
      </c>
      <c r="M19" s="40">
        <v>28</v>
      </c>
      <c r="N19" s="47">
        <v>1</v>
      </c>
      <c r="O19" s="40">
        <v>48</v>
      </c>
      <c r="P19" s="40">
        <v>20</v>
      </c>
      <c r="Q19" s="40">
        <v>10</v>
      </c>
      <c r="R19" s="40">
        <v>8</v>
      </c>
      <c r="S19" s="40">
        <v>10</v>
      </c>
      <c r="T19" s="40">
        <v>42.63</v>
      </c>
      <c r="U19" s="40">
        <v>26.13</v>
      </c>
      <c r="V19" s="40">
        <v>16.5</v>
      </c>
    </row>
    <row r="20" spans="1:22" s="18" customFormat="1" ht="20.100000000000001" customHeight="1">
      <c r="A20" s="4">
        <v>14</v>
      </c>
      <c r="B20" s="24" t="s">
        <v>756</v>
      </c>
      <c r="C20" s="20" t="s">
        <v>40</v>
      </c>
      <c r="D20" s="20" t="s">
        <v>41</v>
      </c>
      <c r="E20" s="21" t="s">
        <v>605</v>
      </c>
      <c r="F20" s="20" t="s">
        <v>661</v>
      </c>
      <c r="G20" s="22" t="s">
        <v>685</v>
      </c>
      <c r="H20" s="23">
        <v>160</v>
      </c>
      <c r="I20" s="40">
        <v>171.96</v>
      </c>
      <c r="J20" s="40">
        <v>87.5</v>
      </c>
      <c r="K20" s="40">
        <v>27</v>
      </c>
      <c r="L20" s="40">
        <v>33</v>
      </c>
      <c r="M20" s="40">
        <v>27.5</v>
      </c>
      <c r="N20" s="47">
        <v>0</v>
      </c>
      <c r="O20" s="40">
        <v>43</v>
      </c>
      <c r="P20" s="40">
        <v>16</v>
      </c>
      <c r="Q20" s="40">
        <v>9</v>
      </c>
      <c r="R20" s="40">
        <v>10</v>
      </c>
      <c r="S20" s="40">
        <v>8</v>
      </c>
      <c r="T20" s="40">
        <v>41.46</v>
      </c>
      <c r="U20" s="40">
        <v>25.2</v>
      </c>
      <c r="V20" s="40">
        <v>16.260000000000002</v>
      </c>
    </row>
    <row r="21" spans="1:22" s="18" customFormat="1" ht="20.100000000000001" customHeight="1">
      <c r="A21" s="4">
        <v>15</v>
      </c>
      <c r="B21" s="24" t="s">
        <v>756</v>
      </c>
      <c r="C21" s="20" t="s">
        <v>40</v>
      </c>
      <c r="D21" s="20" t="s">
        <v>41</v>
      </c>
      <c r="E21" s="21" t="s">
        <v>604</v>
      </c>
      <c r="F21" s="20" t="s">
        <v>661</v>
      </c>
      <c r="G21" s="22" t="s">
        <v>685</v>
      </c>
      <c r="H21" s="23">
        <v>99</v>
      </c>
      <c r="I21" s="40">
        <v>176.46</v>
      </c>
      <c r="J21" s="40">
        <v>88</v>
      </c>
      <c r="K21" s="40">
        <v>27</v>
      </c>
      <c r="L21" s="40">
        <v>34</v>
      </c>
      <c r="M21" s="40">
        <v>27</v>
      </c>
      <c r="N21" s="47">
        <v>0</v>
      </c>
      <c r="O21" s="40">
        <v>47</v>
      </c>
      <c r="P21" s="40">
        <v>20</v>
      </c>
      <c r="Q21" s="40">
        <v>8</v>
      </c>
      <c r="R21" s="40">
        <v>10</v>
      </c>
      <c r="S21" s="40">
        <v>9</v>
      </c>
      <c r="T21" s="40">
        <v>41.46</v>
      </c>
      <c r="U21" s="40">
        <v>25.2</v>
      </c>
      <c r="V21" s="40">
        <v>16.260000000000002</v>
      </c>
    </row>
    <row r="22" spans="1:22" s="18" customFormat="1" ht="20.100000000000001" customHeight="1">
      <c r="A22" s="4">
        <v>16</v>
      </c>
      <c r="B22" s="24" t="s">
        <v>756</v>
      </c>
      <c r="C22" s="20" t="s">
        <v>40</v>
      </c>
      <c r="D22" s="20" t="s">
        <v>43</v>
      </c>
      <c r="E22" s="21" t="s">
        <v>683</v>
      </c>
      <c r="F22" s="20" t="s">
        <v>661</v>
      </c>
      <c r="G22" s="22" t="s">
        <v>685</v>
      </c>
      <c r="H22" s="23">
        <v>150</v>
      </c>
      <c r="I22" s="40">
        <v>152.82999999999998</v>
      </c>
      <c r="J22" s="40">
        <v>76.5</v>
      </c>
      <c r="K22" s="40">
        <v>20</v>
      </c>
      <c r="L22" s="40">
        <v>27</v>
      </c>
      <c r="M22" s="40">
        <v>29.5</v>
      </c>
      <c r="N22" s="47">
        <v>0</v>
      </c>
      <c r="O22" s="40">
        <v>34</v>
      </c>
      <c r="P22" s="40">
        <v>16</v>
      </c>
      <c r="Q22" s="40">
        <v>5</v>
      </c>
      <c r="R22" s="40">
        <v>5</v>
      </c>
      <c r="S22" s="40">
        <v>8</v>
      </c>
      <c r="T22" s="40">
        <v>42.33</v>
      </c>
      <c r="U22" s="40">
        <v>25.4</v>
      </c>
      <c r="V22" s="40">
        <v>16.93</v>
      </c>
    </row>
    <row r="23" spans="1:22" s="18" customFormat="1" ht="20.100000000000001" customHeight="1">
      <c r="A23" s="4">
        <v>17</v>
      </c>
      <c r="B23" s="24" t="s">
        <v>756</v>
      </c>
      <c r="C23" s="20" t="s">
        <v>40</v>
      </c>
      <c r="D23" s="20" t="s">
        <v>43</v>
      </c>
      <c r="E23" s="21" t="s">
        <v>606</v>
      </c>
      <c r="F23" s="20" t="s">
        <v>661</v>
      </c>
      <c r="G23" s="22" t="s">
        <v>685</v>
      </c>
      <c r="H23" s="23">
        <v>80</v>
      </c>
      <c r="I23" s="40">
        <v>143.32999999999998</v>
      </c>
      <c r="J23" s="40">
        <v>67</v>
      </c>
      <c r="K23" s="40">
        <v>14</v>
      </c>
      <c r="L23" s="40">
        <v>33</v>
      </c>
      <c r="M23" s="40">
        <v>20</v>
      </c>
      <c r="N23" s="47">
        <v>0</v>
      </c>
      <c r="O23" s="40">
        <v>34</v>
      </c>
      <c r="P23" s="40">
        <v>16</v>
      </c>
      <c r="Q23" s="40">
        <v>5</v>
      </c>
      <c r="R23" s="40">
        <v>5</v>
      </c>
      <c r="S23" s="40">
        <v>8</v>
      </c>
      <c r="T23" s="40">
        <v>42.33</v>
      </c>
      <c r="U23" s="40">
        <v>25.4</v>
      </c>
      <c r="V23" s="40">
        <v>16.93</v>
      </c>
    </row>
    <row r="24" spans="1:22" s="18" customFormat="1" ht="20.100000000000001" customHeight="1">
      <c r="A24" s="4">
        <v>18</v>
      </c>
      <c r="B24" s="24" t="s">
        <v>756</v>
      </c>
      <c r="C24" s="20" t="s">
        <v>40</v>
      </c>
      <c r="D24" s="20" t="s">
        <v>45</v>
      </c>
      <c r="E24" s="21" t="s">
        <v>607</v>
      </c>
      <c r="F24" s="20" t="s">
        <v>661</v>
      </c>
      <c r="G24" s="22" t="s">
        <v>685</v>
      </c>
      <c r="H24" s="23">
        <v>120</v>
      </c>
      <c r="I24" s="40">
        <v>175.88</v>
      </c>
      <c r="J24" s="40">
        <v>84</v>
      </c>
      <c r="K24" s="40">
        <v>27</v>
      </c>
      <c r="L24" s="40">
        <v>31</v>
      </c>
      <c r="M24" s="40">
        <v>26</v>
      </c>
      <c r="N24" s="47">
        <v>0</v>
      </c>
      <c r="O24" s="40">
        <v>47</v>
      </c>
      <c r="P24" s="40">
        <v>20</v>
      </c>
      <c r="Q24" s="40">
        <v>9</v>
      </c>
      <c r="R24" s="40">
        <v>8</v>
      </c>
      <c r="S24" s="40">
        <v>10</v>
      </c>
      <c r="T24" s="40">
        <v>44.88</v>
      </c>
      <c r="U24" s="40">
        <v>26.6</v>
      </c>
      <c r="V24" s="40">
        <v>18.28</v>
      </c>
    </row>
    <row r="25" spans="1:22" s="18" customFormat="1" ht="20.100000000000001" customHeight="1">
      <c r="A25" s="4">
        <v>19</v>
      </c>
      <c r="B25" s="24" t="s">
        <v>756</v>
      </c>
      <c r="C25" s="20" t="s">
        <v>40</v>
      </c>
      <c r="D25" s="20" t="s">
        <v>47</v>
      </c>
      <c r="E25" s="21" t="s">
        <v>608</v>
      </c>
      <c r="F25" s="20" t="s">
        <v>661</v>
      </c>
      <c r="G25" s="22" t="s">
        <v>685</v>
      </c>
      <c r="H25" s="23">
        <v>180</v>
      </c>
      <c r="I25" s="40">
        <v>163.09</v>
      </c>
      <c r="J25" s="40">
        <v>85</v>
      </c>
      <c r="K25" s="40">
        <v>24</v>
      </c>
      <c r="L25" s="40">
        <v>33</v>
      </c>
      <c r="M25" s="40">
        <v>28</v>
      </c>
      <c r="N25" s="47">
        <v>0</v>
      </c>
      <c r="O25" s="40">
        <v>36</v>
      </c>
      <c r="P25" s="40">
        <v>16</v>
      </c>
      <c r="Q25" s="40">
        <v>5</v>
      </c>
      <c r="R25" s="40">
        <v>7</v>
      </c>
      <c r="S25" s="40">
        <v>8</v>
      </c>
      <c r="T25" s="40">
        <v>42.09</v>
      </c>
      <c r="U25" s="40">
        <v>26.18</v>
      </c>
      <c r="V25" s="40">
        <v>15.91</v>
      </c>
    </row>
    <row r="26" spans="1:22" s="18" customFormat="1" ht="20.100000000000001" customHeight="1">
      <c r="A26" s="4">
        <v>20</v>
      </c>
      <c r="B26" s="24" t="s">
        <v>756</v>
      </c>
      <c r="C26" s="20" t="s">
        <v>40</v>
      </c>
      <c r="D26" s="20" t="s">
        <v>49</v>
      </c>
      <c r="E26" s="21" t="s">
        <v>609</v>
      </c>
      <c r="F26" s="20" t="s">
        <v>661</v>
      </c>
      <c r="G26" s="22" t="s">
        <v>685</v>
      </c>
      <c r="H26" s="23">
        <v>240</v>
      </c>
      <c r="I26" s="40">
        <v>174.34</v>
      </c>
      <c r="J26" s="40">
        <v>87</v>
      </c>
      <c r="K26" s="40">
        <v>26</v>
      </c>
      <c r="L26" s="40">
        <v>38</v>
      </c>
      <c r="M26" s="40">
        <v>22</v>
      </c>
      <c r="N26" s="47">
        <v>1</v>
      </c>
      <c r="O26" s="40">
        <v>46</v>
      </c>
      <c r="P26" s="40">
        <v>20</v>
      </c>
      <c r="Q26" s="40">
        <v>8</v>
      </c>
      <c r="R26" s="40">
        <v>10</v>
      </c>
      <c r="S26" s="40">
        <v>8</v>
      </c>
      <c r="T26" s="40">
        <v>41.34</v>
      </c>
      <c r="U26" s="40">
        <v>24.46</v>
      </c>
      <c r="V26" s="40">
        <v>16.88</v>
      </c>
    </row>
    <row r="27" spans="1:22" s="18" customFormat="1" ht="20.100000000000001" customHeight="1">
      <c r="A27" s="4">
        <v>21</v>
      </c>
      <c r="B27" s="24" t="s">
        <v>756</v>
      </c>
      <c r="C27" s="20" t="s">
        <v>40</v>
      </c>
      <c r="D27" s="20" t="s">
        <v>496</v>
      </c>
      <c r="E27" s="21" t="s">
        <v>610</v>
      </c>
      <c r="F27" s="20" t="s">
        <v>662</v>
      </c>
      <c r="G27" s="22" t="s">
        <v>685</v>
      </c>
      <c r="H27" s="23">
        <v>40</v>
      </c>
      <c r="I27" s="40">
        <v>141.54</v>
      </c>
      <c r="J27" s="40">
        <v>59</v>
      </c>
      <c r="K27" s="40">
        <v>19</v>
      </c>
      <c r="L27" s="40">
        <v>23</v>
      </c>
      <c r="M27" s="40">
        <v>18</v>
      </c>
      <c r="N27" s="47">
        <v>-1</v>
      </c>
      <c r="O27" s="40">
        <v>37</v>
      </c>
      <c r="P27" s="40">
        <v>16</v>
      </c>
      <c r="Q27" s="40">
        <v>8</v>
      </c>
      <c r="R27" s="40">
        <v>5</v>
      </c>
      <c r="S27" s="40">
        <v>8</v>
      </c>
      <c r="T27" s="40">
        <v>45.54</v>
      </c>
      <c r="U27" s="40">
        <v>26.56</v>
      </c>
      <c r="V27" s="40">
        <v>18.98</v>
      </c>
    </row>
    <row r="28" spans="1:22" s="18" customFormat="1" ht="20.100000000000001" customHeight="1">
      <c r="A28" s="4">
        <v>22</v>
      </c>
      <c r="B28" s="24" t="s">
        <v>756</v>
      </c>
      <c r="C28" s="20" t="s">
        <v>40</v>
      </c>
      <c r="D28" s="20" t="s">
        <v>55</v>
      </c>
      <c r="E28" s="21" t="s">
        <v>611</v>
      </c>
      <c r="F28" s="20" t="s">
        <v>661</v>
      </c>
      <c r="G28" s="22" t="s">
        <v>685</v>
      </c>
      <c r="H28" s="23">
        <v>200</v>
      </c>
      <c r="I28" s="40">
        <v>166.2</v>
      </c>
      <c r="J28" s="40">
        <v>85</v>
      </c>
      <c r="K28" s="40">
        <v>23</v>
      </c>
      <c r="L28" s="40">
        <v>40</v>
      </c>
      <c r="M28" s="40">
        <v>22</v>
      </c>
      <c r="N28" s="47">
        <v>0</v>
      </c>
      <c r="O28" s="40">
        <v>40</v>
      </c>
      <c r="P28" s="40">
        <v>12</v>
      </c>
      <c r="Q28" s="40">
        <v>10</v>
      </c>
      <c r="R28" s="40">
        <v>8</v>
      </c>
      <c r="S28" s="40">
        <v>10</v>
      </c>
      <c r="T28" s="40">
        <v>41.2</v>
      </c>
      <c r="U28" s="40">
        <v>24.36</v>
      </c>
      <c r="V28" s="40">
        <v>16.84</v>
      </c>
    </row>
    <row r="29" spans="1:22" s="18" customFormat="1" ht="20.100000000000001" customHeight="1">
      <c r="A29" s="4">
        <v>23</v>
      </c>
      <c r="B29" s="24" t="s">
        <v>756</v>
      </c>
      <c r="C29" s="20" t="s">
        <v>40</v>
      </c>
      <c r="D29" s="20" t="s">
        <v>59</v>
      </c>
      <c r="E29" s="21" t="s">
        <v>60</v>
      </c>
      <c r="F29" s="20" t="s">
        <v>661</v>
      </c>
      <c r="G29" s="22" t="s">
        <v>686</v>
      </c>
      <c r="H29" s="23">
        <v>20</v>
      </c>
      <c r="I29" s="40">
        <v>143.74</v>
      </c>
      <c r="J29" s="40">
        <v>64</v>
      </c>
      <c r="K29" s="40">
        <v>14</v>
      </c>
      <c r="L29" s="40">
        <v>25</v>
      </c>
      <c r="M29" s="40">
        <v>24</v>
      </c>
      <c r="N29" s="47">
        <v>1</v>
      </c>
      <c r="O29" s="40">
        <v>38</v>
      </c>
      <c r="P29" s="40">
        <v>18</v>
      </c>
      <c r="Q29" s="40">
        <v>7</v>
      </c>
      <c r="R29" s="40">
        <v>5</v>
      </c>
      <c r="S29" s="40">
        <v>8</v>
      </c>
      <c r="T29" s="40">
        <v>41.74</v>
      </c>
      <c r="U29" s="40">
        <v>24.5</v>
      </c>
      <c r="V29" s="40">
        <v>17.239999999999998</v>
      </c>
    </row>
    <row r="30" spans="1:22" s="18" customFormat="1" ht="20.100000000000001" customHeight="1">
      <c r="A30" s="4">
        <v>24</v>
      </c>
      <c r="B30" s="24" t="s">
        <v>756</v>
      </c>
      <c r="C30" s="20" t="s">
        <v>40</v>
      </c>
      <c r="D30" s="20" t="s">
        <v>63</v>
      </c>
      <c r="E30" s="21" t="s">
        <v>612</v>
      </c>
      <c r="F30" s="20" t="s">
        <v>661</v>
      </c>
      <c r="G30" s="22" t="s">
        <v>685</v>
      </c>
      <c r="H30" s="23">
        <v>120</v>
      </c>
      <c r="I30" s="40">
        <v>174.07999999999998</v>
      </c>
      <c r="J30" s="40">
        <v>84</v>
      </c>
      <c r="K30" s="40">
        <v>24</v>
      </c>
      <c r="L30" s="40">
        <v>40</v>
      </c>
      <c r="M30" s="40">
        <v>20</v>
      </c>
      <c r="N30" s="47">
        <v>0</v>
      </c>
      <c r="O30" s="40">
        <v>48</v>
      </c>
      <c r="P30" s="40">
        <v>20</v>
      </c>
      <c r="Q30" s="40">
        <v>9</v>
      </c>
      <c r="R30" s="40">
        <v>10</v>
      </c>
      <c r="S30" s="40">
        <v>9</v>
      </c>
      <c r="T30" s="40">
        <v>42.08</v>
      </c>
      <c r="U30" s="40">
        <v>25.62</v>
      </c>
      <c r="V30" s="40">
        <v>16.46</v>
      </c>
    </row>
    <row r="31" spans="1:22" s="18" customFormat="1" ht="20.100000000000001" customHeight="1">
      <c r="A31" s="4">
        <v>25</v>
      </c>
      <c r="B31" s="24" t="s">
        <v>756</v>
      </c>
      <c r="C31" s="20" t="s">
        <v>40</v>
      </c>
      <c r="D31" s="20" t="s">
        <v>501</v>
      </c>
      <c r="E31" s="21" t="s">
        <v>684</v>
      </c>
      <c r="F31" s="20" t="s">
        <v>661</v>
      </c>
      <c r="G31" s="22" t="s">
        <v>685</v>
      </c>
      <c r="H31" s="23">
        <v>80</v>
      </c>
      <c r="I31" s="40">
        <v>145.63</v>
      </c>
      <c r="J31" s="40">
        <v>74</v>
      </c>
      <c r="K31" s="40">
        <v>19</v>
      </c>
      <c r="L31" s="40">
        <v>31</v>
      </c>
      <c r="M31" s="40">
        <v>24</v>
      </c>
      <c r="N31" s="47">
        <v>0</v>
      </c>
      <c r="O31" s="40">
        <v>31</v>
      </c>
      <c r="P31" s="40">
        <v>9</v>
      </c>
      <c r="Q31" s="40">
        <v>6</v>
      </c>
      <c r="R31" s="40">
        <v>6</v>
      </c>
      <c r="S31" s="40">
        <v>10</v>
      </c>
      <c r="T31" s="40">
        <v>40.630000000000003</v>
      </c>
      <c r="U31" s="40">
        <v>23.8</v>
      </c>
      <c r="V31" s="40">
        <v>16.829999999999998</v>
      </c>
    </row>
    <row r="32" spans="1:22" s="18" customFormat="1" ht="20.100000000000001" customHeight="1">
      <c r="A32" s="4">
        <v>26</v>
      </c>
      <c r="B32" s="24" t="s">
        <v>756</v>
      </c>
      <c r="C32" s="20" t="s">
        <v>40</v>
      </c>
      <c r="D32" s="20" t="s">
        <v>502</v>
      </c>
      <c r="E32" s="21" t="s">
        <v>613</v>
      </c>
      <c r="F32" s="20" t="s">
        <v>661</v>
      </c>
      <c r="G32" s="22" t="s">
        <v>685</v>
      </c>
      <c r="H32" s="23">
        <v>99</v>
      </c>
      <c r="I32" s="40">
        <v>155.09</v>
      </c>
      <c r="J32" s="40">
        <v>76</v>
      </c>
      <c r="K32" s="40">
        <v>26</v>
      </c>
      <c r="L32" s="40">
        <v>28</v>
      </c>
      <c r="M32" s="40">
        <v>22</v>
      </c>
      <c r="N32" s="47">
        <v>0</v>
      </c>
      <c r="O32" s="40">
        <v>38</v>
      </c>
      <c r="P32" s="40">
        <v>11</v>
      </c>
      <c r="Q32" s="40">
        <v>7</v>
      </c>
      <c r="R32" s="40">
        <v>10</v>
      </c>
      <c r="S32" s="40">
        <v>10</v>
      </c>
      <c r="T32" s="40">
        <v>41.09</v>
      </c>
      <c r="U32" s="40">
        <v>23.08</v>
      </c>
      <c r="V32" s="40">
        <v>18.010000000000002</v>
      </c>
    </row>
    <row r="33" spans="1:22" s="18" customFormat="1" ht="20.100000000000001" customHeight="1">
      <c r="A33" s="4">
        <v>27</v>
      </c>
      <c r="B33" s="24" t="s">
        <v>756</v>
      </c>
      <c r="C33" s="20" t="s">
        <v>40</v>
      </c>
      <c r="D33" s="20" t="s">
        <v>68</v>
      </c>
      <c r="E33" s="21" t="s">
        <v>759</v>
      </c>
      <c r="F33" s="20" t="s">
        <v>661</v>
      </c>
      <c r="G33" s="22" t="s">
        <v>685</v>
      </c>
      <c r="H33" s="23">
        <v>80</v>
      </c>
      <c r="I33" s="40">
        <v>163.76</v>
      </c>
      <c r="J33" s="40">
        <v>86.5</v>
      </c>
      <c r="K33" s="40">
        <v>22</v>
      </c>
      <c r="L33" s="40">
        <v>38</v>
      </c>
      <c r="M33" s="40">
        <v>25.5</v>
      </c>
      <c r="N33" s="47">
        <v>1</v>
      </c>
      <c r="O33" s="40">
        <v>38</v>
      </c>
      <c r="P33" s="40">
        <v>13</v>
      </c>
      <c r="Q33" s="40">
        <v>8</v>
      </c>
      <c r="R33" s="40">
        <v>9</v>
      </c>
      <c r="S33" s="40">
        <v>8</v>
      </c>
      <c r="T33" s="40">
        <v>39.26</v>
      </c>
      <c r="U33" s="40">
        <v>21.5</v>
      </c>
      <c r="V33" s="40">
        <v>17.760000000000002</v>
      </c>
    </row>
    <row r="34" spans="1:22" s="18" customFormat="1" ht="20.100000000000001" customHeight="1">
      <c r="A34" s="4">
        <v>28</v>
      </c>
      <c r="B34" s="24" t="s">
        <v>756</v>
      </c>
      <c r="C34" s="20" t="s">
        <v>40</v>
      </c>
      <c r="D34" s="20" t="s">
        <v>72</v>
      </c>
      <c r="E34" s="21" t="s">
        <v>74</v>
      </c>
      <c r="F34" s="20" t="s">
        <v>661</v>
      </c>
      <c r="G34" s="22" t="s">
        <v>685</v>
      </c>
      <c r="H34" s="23">
        <v>60</v>
      </c>
      <c r="I34" s="40">
        <v>157.93</v>
      </c>
      <c r="J34" s="40">
        <v>70</v>
      </c>
      <c r="K34" s="40">
        <v>19</v>
      </c>
      <c r="L34" s="40">
        <v>29</v>
      </c>
      <c r="M34" s="40">
        <v>22</v>
      </c>
      <c r="N34" s="47">
        <v>0</v>
      </c>
      <c r="O34" s="40">
        <v>50</v>
      </c>
      <c r="P34" s="40">
        <v>20</v>
      </c>
      <c r="Q34" s="40">
        <v>10</v>
      </c>
      <c r="R34" s="40">
        <v>10</v>
      </c>
      <c r="S34" s="40">
        <v>10</v>
      </c>
      <c r="T34" s="40">
        <v>37.93</v>
      </c>
      <c r="U34" s="40">
        <v>24.34</v>
      </c>
      <c r="V34" s="40">
        <v>13.59</v>
      </c>
    </row>
    <row r="35" spans="1:22" s="18" customFormat="1" ht="20.100000000000001" customHeight="1">
      <c r="A35" s="4">
        <v>29</v>
      </c>
      <c r="B35" s="24" t="s">
        <v>756</v>
      </c>
      <c r="C35" s="20" t="s">
        <v>40</v>
      </c>
      <c r="D35" s="20" t="s">
        <v>72</v>
      </c>
      <c r="E35" s="21" t="s">
        <v>614</v>
      </c>
      <c r="F35" s="20" t="s">
        <v>661</v>
      </c>
      <c r="G35" s="22" t="s">
        <v>685</v>
      </c>
      <c r="H35" s="23">
        <v>80</v>
      </c>
      <c r="I35" s="40">
        <v>145.93</v>
      </c>
      <c r="J35" s="40">
        <v>64</v>
      </c>
      <c r="K35" s="40">
        <v>18</v>
      </c>
      <c r="L35" s="40">
        <v>26</v>
      </c>
      <c r="M35" s="40">
        <v>20</v>
      </c>
      <c r="N35" s="47">
        <v>0</v>
      </c>
      <c r="O35" s="40">
        <v>44</v>
      </c>
      <c r="P35" s="40">
        <v>20</v>
      </c>
      <c r="Q35" s="40">
        <v>7</v>
      </c>
      <c r="R35" s="40">
        <v>7</v>
      </c>
      <c r="S35" s="40">
        <v>10</v>
      </c>
      <c r="T35" s="40">
        <v>37.93</v>
      </c>
      <c r="U35" s="40">
        <v>24.34</v>
      </c>
      <c r="V35" s="40">
        <v>13.59</v>
      </c>
    </row>
    <row r="36" spans="1:22" s="18" customFormat="1" ht="20.100000000000001" customHeight="1">
      <c r="A36" s="4">
        <v>30</v>
      </c>
      <c r="B36" s="24" t="s">
        <v>756</v>
      </c>
      <c r="C36" s="20" t="s">
        <v>40</v>
      </c>
      <c r="D36" s="20" t="s">
        <v>79</v>
      </c>
      <c r="E36" s="21" t="s">
        <v>615</v>
      </c>
      <c r="F36" s="20" t="s">
        <v>661</v>
      </c>
      <c r="G36" s="22" t="s">
        <v>685</v>
      </c>
      <c r="H36" s="23">
        <v>40</v>
      </c>
      <c r="I36" s="40">
        <v>140.68</v>
      </c>
      <c r="J36" s="40">
        <v>60.5</v>
      </c>
      <c r="K36" s="40">
        <v>14</v>
      </c>
      <c r="L36" s="40">
        <v>31</v>
      </c>
      <c r="M36" s="40">
        <v>15.5</v>
      </c>
      <c r="N36" s="47">
        <v>0</v>
      </c>
      <c r="O36" s="40">
        <v>39</v>
      </c>
      <c r="P36" s="40">
        <v>16</v>
      </c>
      <c r="Q36" s="40">
        <v>8</v>
      </c>
      <c r="R36" s="40">
        <v>6</v>
      </c>
      <c r="S36" s="40">
        <v>9</v>
      </c>
      <c r="T36" s="40">
        <v>41.18</v>
      </c>
      <c r="U36" s="40">
        <v>25.28</v>
      </c>
      <c r="V36" s="40">
        <v>15.9</v>
      </c>
    </row>
    <row r="37" spans="1:22" s="18" customFormat="1" ht="20.100000000000001" customHeight="1">
      <c r="A37" s="4">
        <v>31</v>
      </c>
      <c r="B37" s="24" t="s">
        <v>756</v>
      </c>
      <c r="C37" s="20" t="s">
        <v>40</v>
      </c>
      <c r="D37" s="20" t="s">
        <v>508</v>
      </c>
      <c r="E37" s="21" t="s">
        <v>760</v>
      </c>
      <c r="F37" s="20" t="s">
        <v>661</v>
      </c>
      <c r="G37" s="22" t="s">
        <v>685</v>
      </c>
      <c r="H37" s="23">
        <v>40</v>
      </c>
      <c r="I37" s="40">
        <v>160.22999999999999</v>
      </c>
      <c r="J37" s="40">
        <v>71.67</v>
      </c>
      <c r="K37" s="40">
        <v>23.67</v>
      </c>
      <c r="L37" s="40">
        <v>34</v>
      </c>
      <c r="M37" s="40">
        <v>14</v>
      </c>
      <c r="N37" s="47">
        <v>0</v>
      </c>
      <c r="O37" s="40">
        <v>44</v>
      </c>
      <c r="P37" s="40">
        <v>16</v>
      </c>
      <c r="Q37" s="40">
        <v>10</v>
      </c>
      <c r="R37" s="40">
        <v>8</v>
      </c>
      <c r="S37" s="40">
        <v>10</v>
      </c>
      <c r="T37" s="40">
        <v>44.56</v>
      </c>
      <c r="U37" s="40">
        <v>24.96</v>
      </c>
      <c r="V37" s="40">
        <v>19.600000000000001</v>
      </c>
    </row>
    <row r="38" spans="1:22" s="18" customFormat="1" ht="20.100000000000001" customHeight="1">
      <c r="A38" s="4">
        <v>32</v>
      </c>
      <c r="B38" s="24" t="s">
        <v>756</v>
      </c>
      <c r="C38" s="20" t="s">
        <v>40</v>
      </c>
      <c r="D38" s="20" t="s">
        <v>283</v>
      </c>
      <c r="E38" s="21" t="s">
        <v>761</v>
      </c>
      <c r="F38" s="20" t="s">
        <v>661</v>
      </c>
      <c r="G38" s="22" t="s">
        <v>685</v>
      </c>
      <c r="H38" s="23">
        <v>50</v>
      </c>
      <c r="I38" s="40">
        <v>146.99</v>
      </c>
      <c r="J38" s="40">
        <v>70</v>
      </c>
      <c r="K38" s="40">
        <v>22</v>
      </c>
      <c r="L38" s="40">
        <v>28</v>
      </c>
      <c r="M38" s="40">
        <v>20</v>
      </c>
      <c r="N38" s="47">
        <v>0</v>
      </c>
      <c r="O38" s="40">
        <v>36</v>
      </c>
      <c r="P38" s="40">
        <v>16</v>
      </c>
      <c r="Q38" s="40">
        <v>5</v>
      </c>
      <c r="R38" s="40">
        <v>7</v>
      </c>
      <c r="S38" s="40">
        <v>8</v>
      </c>
      <c r="T38" s="40">
        <v>40.99</v>
      </c>
      <c r="U38" s="40">
        <v>24.99</v>
      </c>
      <c r="V38" s="40">
        <v>16</v>
      </c>
    </row>
    <row r="39" spans="1:22" s="18" customFormat="1" ht="20.100000000000001" customHeight="1">
      <c r="A39" s="4">
        <v>33</v>
      </c>
      <c r="B39" s="24" t="s">
        <v>756</v>
      </c>
      <c r="C39" s="20" t="s">
        <v>40</v>
      </c>
      <c r="D39" s="20" t="s">
        <v>286</v>
      </c>
      <c r="E39" s="21" t="s">
        <v>616</v>
      </c>
      <c r="F39" s="20" t="s">
        <v>661</v>
      </c>
      <c r="G39" s="22" t="s">
        <v>686</v>
      </c>
      <c r="H39" s="23">
        <v>15</v>
      </c>
      <c r="I39" s="40">
        <v>168.32999999999998</v>
      </c>
      <c r="J39" s="40">
        <v>81</v>
      </c>
      <c r="K39" s="40">
        <v>22</v>
      </c>
      <c r="L39" s="40">
        <v>34</v>
      </c>
      <c r="M39" s="40">
        <v>24</v>
      </c>
      <c r="N39" s="47">
        <v>1</v>
      </c>
      <c r="O39" s="40">
        <v>45</v>
      </c>
      <c r="P39" s="40">
        <v>20</v>
      </c>
      <c r="Q39" s="40">
        <v>10</v>
      </c>
      <c r="R39" s="40">
        <v>8</v>
      </c>
      <c r="S39" s="40">
        <v>7</v>
      </c>
      <c r="T39" s="40">
        <v>42.33</v>
      </c>
      <c r="U39" s="40">
        <v>25.44</v>
      </c>
      <c r="V39" s="40">
        <v>16.89</v>
      </c>
    </row>
    <row r="40" spans="1:22" s="18" customFormat="1" ht="20.100000000000001" customHeight="1">
      <c r="A40" s="4">
        <v>34</v>
      </c>
      <c r="B40" s="24" t="s">
        <v>756</v>
      </c>
      <c r="C40" s="20" t="s">
        <v>88</v>
      </c>
      <c r="D40" s="20" t="s">
        <v>89</v>
      </c>
      <c r="E40" s="21" t="s">
        <v>617</v>
      </c>
      <c r="F40" s="20" t="s">
        <v>661</v>
      </c>
      <c r="G40" s="22" t="s">
        <v>685</v>
      </c>
      <c r="H40" s="23">
        <v>50</v>
      </c>
      <c r="I40" s="40">
        <v>167.42000000000002</v>
      </c>
      <c r="J40" s="40">
        <v>86</v>
      </c>
      <c r="K40" s="40">
        <v>27</v>
      </c>
      <c r="L40" s="40">
        <v>35</v>
      </c>
      <c r="M40" s="40">
        <v>24</v>
      </c>
      <c r="N40" s="47">
        <v>0</v>
      </c>
      <c r="O40" s="40">
        <v>41</v>
      </c>
      <c r="P40" s="40">
        <v>20</v>
      </c>
      <c r="Q40" s="40">
        <v>7</v>
      </c>
      <c r="R40" s="40">
        <v>8</v>
      </c>
      <c r="S40" s="40">
        <v>6</v>
      </c>
      <c r="T40" s="40">
        <v>40.42</v>
      </c>
      <c r="U40" s="40">
        <v>24.16</v>
      </c>
      <c r="V40" s="40">
        <v>16.260000000000002</v>
      </c>
    </row>
    <row r="41" spans="1:22" s="18" customFormat="1" ht="20.100000000000001" customHeight="1">
      <c r="A41" s="4">
        <v>35</v>
      </c>
      <c r="B41" s="24" t="s">
        <v>756</v>
      </c>
      <c r="C41" s="20" t="s">
        <v>88</v>
      </c>
      <c r="D41" s="20" t="s">
        <v>91</v>
      </c>
      <c r="E41" s="21" t="s">
        <v>618</v>
      </c>
      <c r="F41" s="20" t="s">
        <v>662</v>
      </c>
      <c r="G41" s="22" t="s">
        <v>686</v>
      </c>
      <c r="H41" s="23">
        <v>15</v>
      </c>
      <c r="I41" s="40">
        <v>161.78</v>
      </c>
      <c r="J41" s="40">
        <v>85</v>
      </c>
      <c r="K41" s="40">
        <v>23</v>
      </c>
      <c r="L41" s="40">
        <v>33</v>
      </c>
      <c r="M41" s="40">
        <v>28</v>
      </c>
      <c r="N41" s="47">
        <v>1</v>
      </c>
      <c r="O41" s="40">
        <v>34</v>
      </c>
      <c r="P41" s="40">
        <v>16</v>
      </c>
      <c r="Q41" s="40">
        <v>5</v>
      </c>
      <c r="R41" s="40">
        <v>5</v>
      </c>
      <c r="S41" s="40">
        <v>8</v>
      </c>
      <c r="T41" s="40">
        <v>42.78</v>
      </c>
      <c r="U41" s="40">
        <v>27.28</v>
      </c>
      <c r="V41" s="40">
        <v>15.5</v>
      </c>
    </row>
    <row r="42" spans="1:22" s="18" customFormat="1" ht="20.100000000000001" customHeight="1">
      <c r="A42" s="4">
        <v>36</v>
      </c>
      <c r="B42" s="24" t="s">
        <v>756</v>
      </c>
      <c r="C42" s="20" t="s">
        <v>88</v>
      </c>
      <c r="D42" s="20" t="s">
        <v>98</v>
      </c>
      <c r="E42" s="21" t="s">
        <v>99</v>
      </c>
      <c r="F42" s="20" t="s">
        <v>662</v>
      </c>
      <c r="G42" s="22" t="s">
        <v>686</v>
      </c>
      <c r="H42" s="23">
        <v>20</v>
      </c>
      <c r="I42" s="40">
        <v>150.57999999999998</v>
      </c>
      <c r="J42" s="40">
        <v>78</v>
      </c>
      <c r="K42" s="40">
        <v>23</v>
      </c>
      <c r="L42" s="40">
        <v>32</v>
      </c>
      <c r="M42" s="40">
        <v>22</v>
      </c>
      <c r="N42" s="47">
        <v>1</v>
      </c>
      <c r="O42" s="40">
        <v>34</v>
      </c>
      <c r="P42" s="40">
        <v>16</v>
      </c>
      <c r="Q42" s="40">
        <v>5</v>
      </c>
      <c r="R42" s="40">
        <v>5</v>
      </c>
      <c r="S42" s="40">
        <v>8</v>
      </c>
      <c r="T42" s="40">
        <v>38.58</v>
      </c>
      <c r="U42" s="40">
        <v>25.08</v>
      </c>
      <c r="V42" s="40">
        <v>13.5</v>
      </c>
    </row>
    <row r="43" spans="1:22" s="18" customFormat="1" ht="20.100000000000001" customHeight="1">
      <c r="A43" s="4">
        <v>37</v>
      </c>
      <c r="B43" s="24" t="s">
        <v>756</v>
      </c>
      <c r="C43" s="20" t="s">
        <v>88</v>
      </c>
      <c r="D43" s="20" t="s">
        <v>100</v>
      </c>
      <c r="E43" s="21" t="s">
        <v>619</v>
      </c>
      <c r="F43" s="20" t="s">
        <v>662</v>
      </c>
      <c r="G43" s="22" t="s">
        <v>686</v>
      </c>
      <c r="H43" s="23">
        <v>5</v>
      </c>
      <c r="I43" s="40">
        <v>155.07999999999998</v>
      </c>
      <c r="J43" s="40">
        <v>78</v>
      </c>
      <c r="K43" s="40">
        <v>21</v>
      </c>
      <c r="L43" s="40">
        <v>38</v>
      </c>
      <c r="M43" s="40">
        <v>18</v>
      </c>
      <c r="N43" s="47">
        <v>1</v>
      </c>
      <c r="O43" s="40">
        <v>34</v>
      </c>
      <c r="P43" s="40">
        <v>16</v>
      </c>
      <c r="Q43" s="40">
        <v>5</v>
      </c>
      <c r="R43" s="40">
        <v>5</v>
      </c>
      <c r="S43" s="40">
        <v>8</v>
      </c>
      <c r="T43" s="40">
        <v>43.08</v>
      </c>
      <c r="U43" s="40">
        <v>25.68</v>
      </c>
      <c r="V43" s="40">
        <v>17.399999999999999</v>
      </c>
    </row>
    <row r="44" spans="1:22" s="18" customFormat="1" ht="20.100000000000001" customHeight="1">
      <c r="A44" s="4">
        <v>38</v>
      </c>
      <c r="B44" s="24" t="s">
        <v>756</v>
      </c>
      <c r="C44" s="20" t="s">
        <v>88</v>
      </c>
      <c r="D44" s="20" t="s">
        <v>110</v>
      </c>
      <c r="E44" s="21" t="s">
        <v>620</v>
      </c>
      <c r="F44" s="20" t="s">
        <v>662</v>
      </c>
      <c r="G44" s="22" t="s">
        <v>686</v>
      </c>
      <c r="H44" s="23">
        <v>5</v>
      </c>
      <c r="I44" s="40">
        <v>135.62</v>
      </c>
      <c r="J44" s="40">
        <v>61</v>
      </c>
      <c r="K44" s="40">
        <v>25</v>
      </c>
      <c r="L44" s="40">
        <v>19</v>
      </c>
      <c r="M44" s="40">
        <v>16</v>
      </c>
      <c r="N44" s="47">
        <v>1</v>
      </c>
      <c r="O44" s="40">
        <v>35</v>
      </c>
      <c r="P44" s="40">
        <v>16</v>
      </c>
      <c r="Q44" s="40">
        <v>5</v>
      </c>
      <c r="R44" s="40">
        <v>7</v>
      </c>
      <c r="S44" s="40">
        <v>7</v>
      </c>
      <c r="T44" s="40">
        <v>39.619999999999997</v>
      </c>
      <c r="U44" s="40">
        <v>23.92</v>
      </c>
      <c r="V44" s="40">
        <v>15.7</v>
      </c>
    </row>
    <row r="45" spans="1:22" s="18" customFormat="1" ht="20.100000000000001" customHeight="1">
      <c r="A45" s="4">
        <v>39</v>
      </c>
      <c r="B45" s="24" t="s">
        <v>756</v>
      </c>
      <c r="C45" s="20" t="s">
        <v>88</v>
      </c>
      <c r="D45" s="20" t="s">
        <v>112</v>
      </c>
      <c r="E45" s="21" t="s">
        <v>621</v>
      </c>
      <c r="F45" s="20" t="s">
        <v>662</v>
      </c>
      <c r="G45" s="22" t="s">
        <v>686</v>
      </c>
      <c r="H45" s="23">
        <v>10</v>
      </c>
      <c r="I45" s="40">
        <v>162.99</v>
      </c>
      <c r="J45" s="40">
        <v>79</v>
      </c>
      <c r="K45" s="40">
        <v>23</v>
      </c>
      <c r="L45" s="40">
        <v>31</v>
      </c>
      <c r="M45" s="40">
        <v>24</v>
      </c>
      <c r="N45" s="47">
        <v>1</v>
      </c>
      <c r="O45" s="40">
        <v>40</v>
      </c>
      <c r="P45" s="40">
        <v>20</v>
      </c>
      <c r="Q45" s="40">
        <v>7</v>
      </c>
      <c r="R45" s="40">
        <v>5</v>
      </c>
      <c r="S45" s="40">
        <v>8</v>
      </c>
      <c r="T45" s="40">
        <v>43.99</v>
      </c>
      <c r="U45" s="40">
        <v>24.44</v>
      </c>
      <c r="V45" s="40">
        <v>19.55</v>
      </c>
    </row>
    <row r="46" spans="1:22" s="18" customFormat="1" ht="20.100000000000001" customHeight="1">
      <c r="A46" s="4">
        <v>40</v>
      </c>
      <c r="B46" s="24" t="s">
        <v>756</v>
      </c>
      <c r="C46" s="20" t="s">
        <v>116</v>
      </c>
      <c r="D46" s="20" t="s">
        <v>117</v>
      </c>
      <c r="E46" s="21" t="s">
        <v>820</v>
      </c>
      <c r="F46" s="20" t="s">
        <v>661</v>
      </c>
      <c r="G46" s="22" t="s">
        <v>685</v>
      </c>
      <c r="H46" s="23">
        <v>170</v>
      </c>
      <c r="I46" s="40">
        <v>156.44</v>
      </c>
      <c r="J46" s="40">
        <v>80</v>
      </c>
      <c r="K46" s="40">
        <v>27</v>
      </c>
      <c r="L46" s="40">
        <v>33</v>
      </c>
      <c r="M46" s="40">
        <v>20</v>
      </c>
      <c r="N46" s="47">
        <v>0</v>
      </c>
      <c r="O46" s="40">
        <v>40</v>
      </c>
      <c r="P46" s="40">
        <v>20</v>
      </c>
      <c r="Q46" s="40">
        <v>5</v>
      </c>
      <c r="R46" s="40">
        <v>7</v>
      </c>
      <c r="S46" s="40">
        <v>8</v>
      </c>
      <c r="T46" s="40">
        <v>36.44</v>
      </c>
      <c r="U46" s="40">
        <v>22.66</v>
      </c>
      <c r="V46" s="40">
        <v>13.78</v>
      </c>
    </row>
    <row r="47" spans="1:22" s="18" customFormat="1" ht="20.100000000000001" customHeight="1">
      <c r="A47" s="4">
        <v>41</v>
      </c>
      <c r="B47" s="24" t="s">
        <v>756</v>
      </c>
      <c r="C47" s="20" t="s">
        <v>116</v>
      </c>
      <c r="D47" s="20" t="s">
        <v>120</v>
      </c>
      <c r="E47" s="21" t="s">
        <v>622</v>
      </c>
      <c r="F47" s="20" t="s">
        <v>661</v>
      </c>
      <c r="G47" s="22" t="s">
        <v>685</v>
      </c>
      <c r="H47" s="23">
        <v>40</v>
      </c>
      <c r="I47" s="40">
        <v>164.02</v>
      </c>
      <c r="J47" s="40">
        <v>76</v>
      </c>
      <c r="K47" s="40">
        <v>29</v>
      </c>
      <c r="L47" s="40">
        <v>26</v>
      </c>
      <c r="M47" s="40">
        <v>20</v>
      </c>
      <c r="N47" s="47">
        <v>1</v>
      </c>
      <c r="O47" s="40">
        <v>45</v>
      </c>
      <c r="P47" s="40">
        <v>20</v>
      </c>
      <c r="Q47" s="40">
        <v>9</v>
      </c>
      <c r="R47" s="40">
        <v>8</v>
      </c>
      <c r="S47" s="40">
        <v>8</v>
      </c>
      <c r="T47" s="40">
        <v>43.02</v>
      </c>
      <c r="U47" s="40">
        <v>25.59</v>
      </c>
      <c r="V47" s="40">
        <v>17.43</v>
      </c>
    </row>
    <row r="48" spans="1:22" s="18" customFormat="1" ht="20.100000000000001" customHeight="1">
      <c r="A48" s="4">
        <v>42</v>
      </c>
      <c r="B48" s="24" t="s">
        <v>756</v>
      </c>
      <c r="C48" s="20" t="s">
        <v>116</v>
      </c>
      <c r="D48" s="20" t="s">
        <v>129</v>
      </c>
      <c r="E48" s="21" t="s">
        <v>623</v>
      </c>
      <c r="F48" s="20" t="s">
        <v>661</v>
      </c>
      <c r="G48" s="22" t="s">
        <v>686</v>
      </c>
      <c r="H48" s="23">
        <v>10</v>
      </c>
      <c r="I48" s="40">
        <v>168.56</v>
      </c>
      <c r="J48" s="40">
        <v>84</v>
      </c>
      <c r="K48" s="40">
        <v>27</v>
      </c>
      <c r="L48" s="40">
        <v>35</v>
      </c>
      <c r="M48" s="40">
        <v>22</v>
      </c>
      <c r="N48" s="47">
        <v>0</v>
      </c>
      <c r="O48" s="40">
        <v>46</v>
      </c>
      <c r="P48" s="40">
        <v>16</v>
      </c>
      <c r="Q48" s="40">
        <v>10</v>
      </c>
      <c r="R48" s="40">
        <v>10</v>
      </c>
      <c r="S48" s="40">
        <v>10</v>
      </c>
      <c r="T48" s="40">
        <v>38.56</v>
      </c>
      <c r="U48" s="40">
        <v>24.52</v>
      </c>
      <c r="V48" s="40">
        <v>14.04</v>
      </c>
    </row>
    <row r="49" spans="1:22" s="18" customFormat="1" ht="20.100000000000001" customHeight="1">
      <c r="A49" s="4">
        <v>43</v>
      </c>
      <c r="B49" s="24" t="s">
        <v>756</v>
      </c>
      <c r="C49" s="20" t="s">
        <v>116</v>
      </c>
      <c r="D49" s="20" t="s">
        <v>132</v>
      </c>
      <c r="E49" s="21" t="s">
        <v>133</v>
      </c>
      <c r="F49" s="20" t="s">
        <v>662</v>
      </c>
      <c r="G49" s="22" t="s">
        <v>686</v>
      </c>
      <c r="H49" s="23">
        <v>7</v>
      </c>
      <c r="I49" s="40">
        <v>147.63</v>
      </c>
      <c r="J49" s="40">
        <v>77</v>
      </c>
      <c r="K49" s="40">
        <v>22</v>
      </c>
      <c r="L49" s="40">
        <v>30</v>
      </c>
      <c r="M49" s="40">
        <v>24</v>
      </c>
      <c r="N49" s="47">
        <v>1</v>
      </c>
      <c r="O49" s="40">
        <v>32</v>
      </c>
      <c r="P49" s="40">
        <v>16</v>
      </c>
      <c r="Q49" s="40">
        <v>5</v>
      </c>
      <c r="R49" s="40">
        <v>5</v>
      </c>
      <c r="S49" s="40">
        <v>6</v>
      </c>
      <c r="T49" s="40">
        <v>38.630000000000003</v>
      </c>
      <c r="U49" s="40">
        <v>23.28</v>
      </c>
      <c r="V49" s="40">
        <v>15.35</v>
      </c>
    </row>
    <row r="50" spans="1:22" s="18" customFormat="1" ht="20.100000000000001" customHeight="1">
      <c r="A50" s="4">
        <v>44</v>
      </c>
      <c r="B50" s="24" t="s">
        <v>756</v>
      </c>
      <c r="C50" s="20" t="s">
        <v>134</v>
      </c>
      <c r="D50" s="20" t="s">
        <v>135</v>
      </c>
      <c r="E50" s="21" t="s">
        <v>624</v>
      </c>
      <c r="F50" s="20" t="s">
        <v>661</v>
      </c>
      <c r="G50" s="22" t="s">
        <v>685</v>
      </c>
      <c r="H50" s="23">
        <v>100</v>
      </c>
      <c r="I50" s="40">
        <v>163.76</v>
      </c>
      <c r="J50" s="40">
        <v>87</v>
      </c>
      <c r="K50" s="40">
        <v>25</v>
      </c>
      <c r="L50" s="40">
        <v>37</v>
      </c>
      <c r="M50" s="40">
        <v>24</v>
      </c>
      <c r="N50" s="47">
        <v>1</v>
      </c>
      <c r="O50" s="40">
        <v>38</v>
      </c>
      <c r="P50" s="40">
        <v>16</v>
      </c>
      <c r="Q50" s="40">
        <v>6</v>
      </c>
      <c r="R50" s="40">
        <v>8</v>
      </c>
      <c r="S50" s="40">
        <v>8</v>
      </c>
      <c r="T50" s="40">
        <v>38.76</v>
      </c>
      <c r="U50" s="40">
        <v>23.72</v>
      </c>
      <c r="V50" s="40">
        <v>15.04</v>
      </c>
    </row>
    <row r="51" spans="1:22" s="18" customFormat="1" ht="20.100000000000001" customHeight="1">
      <c r="A51" s="4">
        <v>45</v>
      </c>
      <c r="B51" s="24" t="s">
        <v>756</v>
      </c>
      <c r="C51" s="20" t="s">
        <v>134</v>
      </c>
      <c r="D51" s="20" t="s">
        <v>137</v>
      </c>
      <c r="E51" s="21" t="s">
        <v>762</v>
      </c>
      <c r="F51" s="20" t="s">
        <v>661</v>
      </c>
      <c r="G51" s="22" t="s">
        <v>686</v>
      </c>
      <c r="H51" s="23">
        <v>15</v>
      </c>
      <c r="I51" s="40">
        <v>140.11000000000001</v>
      </c>
      <c r="J51" s="40">
        <v>66</v>
      </c>
      <c r="K51" s="40">
        <v>19</v>
      </c>
      <c r="L51" s="40">
        <v>18</v>
      </c>
      <c r="M51" s="40">
        <v>28</v>
      </c>
      <c r="N51" s="47">
        <v>1</v>
      </c>
      <c r="O51" s="40">
        <v>34</v>
      </c>
      <c r="P51" s="40">
        <v>16</v>
      </c>
      <c r="Q51" s="40">
        <v>5</v>
      </c>
      <c r="R51" s="40">
        <v>5</v>
      </c>
      <c r="S51" s="40">
        <v>8</v>
      </c>
      <c r="T51" s="40">
        <v>40.11</v>
      </c>
      <c r="U51" s="40">
        <v>24.78</v>
      </c>
      <c r="V51" s="40">
        <v>15.33</v>
      </c>
    </row>
    <row r="52" spans="1:22" s="18" customFormat="1" ht="20.100000000000001" customHeight="1">
      <c r="A52" s="4">
        <v>46</v>
      </c>
      <c r="B52" s="24" t="s">
        <v>756</v>
      </c>
      <c r="C52" s="20" t="s">
        <v>134</v>
      </c>
      <c r="D52" s="20" t="s">
        <v>531</v>
      </c>
      <c r="E52" s="21" t="s">
        <v>625</v>
      </c>
      <c r="F52" s="20" t="s">
        <v>661</v>
      </c>
      <c r="G52" s="22" t="s">
        <v>686</v>
      </c>
      <c r="H52" s="23">
        <v>20</v>
      </c>
      <c r="I52" s="40">
        <v>166.15</v>
      </c>
      <c r="J52" s="40">
        <v>77</v>
      </c>
      <c r="K52" s="40">
        <v>23</v>
      </c>
      <c r="L52" s="40">
        <v>32</v>
      </c>
      <c r="M52" s="40">
        <v>22</v>
      </c>
      <c r="N52" s="47">
        <v>0</v>
      </c>
      <c r="O52" s="40">
        <v>44</v>
      </c>
      <c r="P52" s="40">
        <v>20</v>
      </c>
      <c r="Q52" s="40">
        <v>9</v>
      </c>
      <c r="R52" s="40">
        <v>5</v>
      </c>
      <c r="S52" s="40">
        <v>10</v>
      </c>
      <c r="T52" s="40">
        <v>45.15</v>
      </c>
      <c r="U52" s="40">
        <v>25.5</v>
      </c>
      <c r="V52" s="40">
        <v>19.649999999999999</v>
      </c>
    </row>
    <row r="53" spans="1:22" s="18" customFormat="1" ht="20.100000000000001" customHeight="1">
      <c r="A53" s="4">
        <v>47</v>
      </c>
      <c r="B53" s="24" t="s">
        <v>756</v>
      </c>
      <c r="C53" s="20" t="s">
        <v>134</v>
      </c>
      <c r="D53" s="20" t="s">
        <v>325</v>
      </c>
      <c r="E53" s="21" t="s">
        <v>626</v>
      </c>
      <c r="F53" s="20" t="s">
        <v>661</v>
      </c>
      <c r="G53" s="22" t="s">
        <v>685</v>
      </c>
      <c r="H53" s="23">
        <v>50</v>
      </c>
      <c r="I53" s="40">
        <v>161.77000000000001</v>
      </c>
      <c r="J53" s="40">
        <v>80</v>
      </c>
      <c r="K53" s="40">
        <v>23</v>
      </c>
      <c r="L53" s="40">
        <v>34</v>
      </c>
      <c r="M53" s="40">
        <v>22</v>
      </c>
      <c r="N53" s="47">
        <v>1</v>
      </c>
      <c r="O53" s="40">
        <v>38</v>
      </c>
      <c r="P53" s="40">
        <v>16</v>
      </c>
      <c r="Q53" s="40">
        <v>5</v>
      </c>
      <c r="R53" s="40">
        <v>7</v>
      </c>
      <c r="S53" s="40">
        <v>10</v>
      </c>
      <c r="T53" s="40">
        <v>43.77</v>
      </c>
      <c r="U53" s="40">
        <v>25.87</v>
      </c>
      <c r="V53" s="40">
        <v>17.899999999999999</v>
      </c>
    </row>
    <row r="54" spans="1:22" s="18" customFormat="1" ht="20.100000000000001" customHeight="1">
      <c r="A54" s="4">
        <v>48</v>
      </c>
      <c r="B54" s="24" t="s">
        <v>756</v>
      </c>
      <c r="C54" s="20" t="s">
        <v>134</v>
      </c>
      <c r="D54" s="20" t="s">
        <v>145</v>
      </c>
      <c r="E54" s="21" t="s">
        <v>627</v>
      </c>
      <c r="F54" s="20" t="s">
        <v>661</v>
      </c>
      <c r="G54" s="22" t="s">
        <v>686</v>
      </c>
      <c r="H54" s="23">
        <v>6</v>
      </c>
      <c r="I54" s="40">
        <v>151.78</v>
      </c>
      <c r="J54" s="40">
        <v>77</v>
      </c>
      <c r="K54" s="40">
        <v>17</v>
      </c>
      <c r="L54" s="40">
        <v>32</v>
      </c>
      <c r="M54" s="40">
        <v>28</v>
      </c>
      <c r="N54" s="47">
        <v>0</v>
      </c>
      <c r="O54" s="40">
        <v>34</v>
      </c>
      <c r="P54" s="40">
        <v>16</v>
      </c>
      <c r="Q54" s="40">
        <v>5</v>
      </c>
      <c r="R54" s="40">
        <v>5</v>
      </c>
      <c r="S54" s="40">
        <v>8</v>
      </c>
      <c r="T54" s="40">
        <v>40.78</v>
      </c>
      <c r="U54" s="40">
        <v>22.97</v>
      </c>
      <c r="V54" s="40">
        <v>17.809999999999999</v>
      </c>
    </row>
    <row r="55" spans="1:22" s="18" customFormat="1" ht="20.100000000000001" customHeight="1">
      <c r="A55" s="4">
        <v>49</v>
      </c>
      <c r="B55" s="24" t="s">
        <v>756</v>
      </c>
      <c r="C55" s="20" t="s">
        <v>134</v>
      </c>
      <c r="D55" s="20" t="s">
        <v>147</v>
      </c>
      <c r="E55" s="21" t="s">
        <v>628</v>
      </c>
      <c r="F55" s="20" t="s">
        <v>662</v>
      </c>
      <c r="G55" s="22" t="s">
        <v>686</v>
      </c>
      <c r="H55" s="23">
        <v>5</v>
      </c>
      <c r="I55" s="40">
        <v>144.49</v>
      </c>
      <c r="J55" s="40">
        <v>67</v>
      </c>
      <c r="K55" s="40">
        <v>22</v>
      </c>
      <c r="L55" s="40">
        <v>30</v>
      </c>
      <c r="M55" s="40">
        <v>14</v>
      </c>
      <c r="N55" s="47">
        <v>1</v>
      </c>
      <c r="O55" s="40">
        <v>36</v>
      </c>
      <c r="P55" s="40">
        <v>16</v>
      </c>
      <c r="Q55" s="40">
        <v>5</v>
      </c>
      <c r="R55" s="40">
        <v>7</v>
      </c>
      <c r="S55" s="40">
        <v>8</v>
      </c>
      <c r="T55" s="40">
        <v>41.49</v>
      </c>
      <c r="U55" s="40">
        <v>24.64</v>
      </c>
      <c r="V55" s="40">
        <v>16.850000000000001</v>
      </c>
    </row>
    <row r="56" spans="1:22" s="18" customFormat="1" ht="20.100000000000001" customHeight="1">
      <c r="A56" s="4">
        <v>50</v>
      </c>
      <c r="B56" s="24" t="s">
        <v>756</v>
      </c>
      <c r="C56" s="20" t="s">
        <v>134</v>
      </c>
      <c r="D56" s="20" t="s">
        <v>150</v>
      </c>
      <c r="E56" s="21" t="s">
        <v>821</v>
      </c>
      <c r="F56" s="20" t="s">
        <v>662</v>
      </c>
      <c r="G56" s="22" t="s">
        <v>686</v>
      </c>
      <c r="H56" s="23">
        <v>10</v>
      </c>
      <c r="I56" s="40">
        <v>152.79</v>
      </c>
      <c r="J56" s="40">
        <v>80</v>
      </c>
      <c r="K56" s="40">
        <v>17</v>
      </c>
      <c r="L56" s="40">
        <v>34</v>
      </c>
      <c r="M56" s="40">
        <v>28</v>
      </c>
      <c r="N56" s="47">
        <v>1</v>
      </c>
      <c r="O56" s="40">
        <v>32</v>
      </c>
      <c r="P56" s="40">
        <v>16</v>
      </c>
      <c r="Q56" s="40">
        <v>5</v>
      </c>
      <c r="R56" s="40">
        <v>5</v>
      </c>
      <c r="S56" s="40">
        <v>6</v>
      </c>
      <c r="T56" s="40">
        <v>40.79</v>
      </c>
      <c r="U56" s="40">
        <v>24.29</v>
      </c>
      <c r="V56" s="40">
        <v>16.5</v>
      </c>
    </row>
    <row r="57" spans="1:22" s="18" customFormat="1" ht="20.100000000000001" customHeight="1">
      <c r="A57" s="4">
        <v>51</v>
      </c>
      <c r="B57" s="24" t="s">
        <v>756</v>
      </c>
      <c r="C57" s="20" t="s">
        <v>134</v>
      </c>
      <c r="D57" s="20" t="s">
        <v>150</v>
      </c>
      <c r="E57" s="21" t="s">
        <v>335</v>
      </c>
      <c r="F57" s="20" t="s">
        <v>662</v>
      </c>
      <c r="G57" s="22" t="s">
        <v>685</v>
      </c>
      <c r="H57" s="23">
        <v>30</v>
      </c>
      <c r="I57" s="40">
        <v>144.79</v>
      </c>
      <c r="J57" s="40">
        <v>72</v>
      </c>
      <c r="K57" s="40">
        <v>18</v>
      </c>
      <c r="L57" s="40">
        <v>29</v>
      </c>
      <c r="M57" s="40">
        <v>24</v>
      </c>
      <c r="N57" s="47">
        <v>1</v>
      </c>
      <c r="O57" s="40">
        <v>32</v>
      </c>
      <c r="P57" s="40">
        <v>16</v>
      </c>
      <c r="Q57" s="40">
        <v>5</v>
      </c>
      <c r="R57" s="40">
        <v>5</v>
      </c>
      <c r="S57" s="40">
        <v>6</v>
      </c>
      <c r="T57" s="40">
        <v>40.79</v>
      </c>
      <c r="U57" s="40">
        <v>24.29</v>
      </c>
      <c r="V57" s="40">
        <v>16.5</v>
      </c>
    </row>
    <row r="58" spans="1:22" s="18" customFormat="1" ht="20.100000000000001" customHeight="1">
      <c r="A58" s="4">
        <v>52</v>
      </c>
      <c r="B58" s="24" t="s">
        <v>756</v>
      </c>
      <c r="C58" s="20" t="s">
        <v>152</v>
      </c>
      <c r="D58" s="20" t="s">
        <v>541</v>
      </c>
      <c r="E58" s="21" t="s">
        <v>822</v>
      </c>
      <c r="F58" s="20" t="s">
        <v>662</v>
      </c>
      <c r="G58" s="22" t="s">
        <v>685</v>
      </c>
      <c r="H58" s="23">
        <v>35</v>
      </c>
      <c r="I58" s="40">
        <v>139.57</v>
      </c>
      <c r="J58" s="40">
        <v>65</v>
      </c>
      <c r="K58" s="40">
        <v>17</v>
      </c>
      <c r="L58" s="40">
        <v>32</v>
      </c>
      <c r="M58" s="40">
        <v>16</v>
      </c>
      <c r="N58" s="47">
        <v>0</v>
      </c>
      <c r="O58" s="40">
        <v>34</v>
      </c>
      <c r="P58" s="40">
        <v>16</v>
      </c>
      <c r="Q58" s="40">
        <v>5</v>
      </c>
      <c r="R58" s="40">
        <v>5</v>
      </c>
      <c r="S58" s="40">
        <v>8</v>
      </c>
      <c r="T58" s="40">
        <v>40.57</v>
      </c>
      <c r="U58" s="40">
        <v>25.27</v>
      </c>
      <c r="V58" s="40">
        <v>15.3</v>
      </c>
    </row>
    <row r="59" spans="1:22" s="18" customFormat="1" ht="20.100000000000001" customHeight="1">
      <c r="A59" s="4">
        <v>53</v>
      </c>
      <c r="B59" s="24" t="s">
        <v>756</v>
      </c>
      <c r="C59" s="20" t="s">
        <v>152</v>
      </c>
      <c r="D59" s="20" t="s">
        <v>352</v>
      </c>
      <c r="E59" s="21" t="s">
        <v>629</v>
      </c>
      <c r="F59" s="20" t="s">
        <v>662</v>
      </c>
      <c r="G59" s="22" t="s">
        <v>686</v>
      </c>
      <c r="H59" s="23">
        <v>20</v>
      </c>
      <c r="I59" s="40">
        <v>159.36000000000001</v>
      </c>
      <c r="J59" s="40">
        <v>82</v>
      </c>
      <c r="K59" s="40">
        <v>25</v>
      </c>
      <c r="L59" s="40">
        <v>38</v>
      </c>
      <c r="M59" s="40">
        <v>18</v>
      </c>
      <c r="N59" s="47">
        <v>1</v>
      </c>
      <c r="O59" s="40">
        <v>34</v>
      </c>
      <c r="P59" s="40">
        <v>16</v>
      </c>
      <c r="Q59" s="40">
        <v>5</v>
      </c>
      <c r="R59" s="40">
        <v>5</v>
      </c>
      <c r="S59" s="40">
        <v>8</v>
      </c>
      <c r="T59" s="40">
        <v>43.36</v>
      </c>
      <c r="U59" s="40">
        <v>25.16</v>
      </c>
      <c r="V59" s="40">
        <v>18.2</v>
      </c>
    </row>
    <row r="60" spans="1:22" s="18" customFormat="1" ht="20.100000000000001" customHeight="1">
      <c r="A60" s="4">
        <v>54</v>
      </c>
      <c r="B60" s="24" t="s">
        <v>756</v>
      </c>
      <c r="C60" s="20" t="s">
        <v>152</v>
      </c>
      <c r="D60" s="20" t="s">
        <v>354</v>
      </c>
      <c r="E60" s="21" t="s">
        <v>823</v>
      </c>
      <c r="F60" s="20" t="s">
        <v>662</v>
      </c>
      <c r="G60" s="22" t="s">
        <v>686</v>
      </c>
      <c r="H60" s="23">
        <v>7</v>
      </c>
      <c r="I60" s="40">
        <v>151.74</v>
      </c>
      <c r="J60" s="40">
        <v>66</v>
      </c>
      <c r="K60" s="40">
        <v>27</v>
      </c>
      <c r="L60" s="40">
        <v>20</v>
      </c>
      <c r="M60" s="40">
        <v>18</v>
      </c>
      <c r="N60" s="47">
        <v>1</v>
      </c>
      <c r="O60" s="40">
        <v>41</v>
      </c>
      <c r="P60" s="40">
        <v>20</v>
      </c>
      <c r="Q60" s="40">
        <v>8</v>
      </c>
      <c r="R60" s="40">
        <v>7</v>
      </c>
      <c r="S60" s="40">
        <v>6</v>
      </c>
      <c r="T60" s="40">
        <v>44.74</v>
      </c>
      <c r="U60" s="40">
        <v>26.07</v>
      </c>
      <c r="V60" s="40">
        <v>18.670000000000002</v>
      </c>
    </row>
    <row r="61" spans="1:22" s="18" customFormat="1" ht="20.100000000000001" customHeight="1">
      <c r="A61" s="4">
        <v>55</v>
      </c>
      <c r="B61" s="24" t="s">
        <v>756</v>
      </c>
      <c r="C61" s="20" t="s">
        <v>157</v>
      </c>
      <c r="D61" s="20" t="s">
        <v>356</v>
      </c>
      <c r="E61" s="21" t="s">
        <v>630</v>
      </c>
      <c r="F61" s="20" t="s">
        <v>662</v>
      </c>
      <c r="G61" s="22" t="s">
        <v>685</v>
      </c>
      <c r="H61" s="23">
        <v>40</v>
      </c>
      <c r="I61" s="40">
        <v>166.99</v>
      </c>
      <c r="J61" s="40">
        <v>87</v>
      </c>
      <c r="K61" s="40">
        <v>23</v>
      </c>
      <c r="L61" s="40">
        <v>35</v>
      </c>
      <c r="M61" s="40">
        <v>28</v>
      </c>
      <c r="N61" s="47">
        <v>1</v>
      </c>
      <c r="O61" s="40">
        <v>38</v>
      </c>
      <c r="P61" s="40">
        <v>20</v>
      </c>
      <c r="Q61" s="40">
        <v>5</v>
      </c>
      <c r="R61" s="40">
        <v>5</v>
      </c>
      <c r="S61" s="40">
        <v>8</v>
      </c>
      <c r="T61" s="40">
        <v>41.99</v>
      </c>
      <c r="U61" s="40">
        <v>24.48</v>
      </c>
      <c r="V61" s="40">
        <v>17.510000000000002</v>
      </c>
    </row>
    <row r="62" spans="1:22" s="18" customFormat="1" ht="20.100000000000001" customHeight="1">
      <c r="A62" s="4">
        <v>56</v>
      </c>
      <c r="B62" s="24" t="s">
        <v>756</v>
      </c>
      <c r="C62" s="20" t="s">
        <v>157</v>
      </c>
      <c r="D62" s="20" t="s">
        <v>158</v>
      </c>
      <c r="E62" s="21" t="s">
        <v>631</v>
      </c>
      <c r="F62" s="20" t="s">
        <v>661</v>
      </c>
      <c r="G62" s="22" t="s">
        <v>685</v>
      </c>
      <c r="H62" s="23">
        <v>90</v>
      </c>
      <c r="I62" s="40">
        <v>180.97</v>
      </c>
      <c r="J62" s="40">
        <v>96.5</v>
      </c>
      <c r="K62" s="40">
        <v>30</v>
      </c>
      <c r="L62" s="40">
        <v>38</v>
      </c>
      <c r="M62" s="40">
        <v>28.5</v>
      </c>
      <c r="N62" s="47">
        <v>0</v>
      </c>
      <c r="O62" s="40">
        <v>48</v>
      </c>
      <c r="P62" s="40">
        <v>20</v>
      </c>
      <c r="Q62" s="40">
        <v>10</v>
      </c>
      <c r="R62" s="40">
        <v>8</v>
      </c>
      <c r="S62" s="40">
        <v>10</v>
      </c>
      <c r="T62" s="40">
        <v>36.47</v>
      </c>
      <c r="U62" s="40">
        <v>20.58</v>
      </c>
      <c r="V62" s="40">
        <v>15.89</v>
      </c>
    </row>
    <row r="63" spans="1:22" s="18" customFormat="1" ht="20.100000000000001" customHeight="1">
      <c r="A63" s="4">
        <v>57</v>
      </c>
      <c r="B63" s="24" t="s">
        <v>756</v>
      </c>
      <c r="C63" s="20" t="s">
        <v>157</v>
      </c>
      <c r="D63" s="20" t="s">
        <v>362</v>
      </c>
      <c r="E63" s="21" t="s">
        <v>632</v>
      </c>
      <c r="F63" s="20" t="s">
        <v>661</v>
      </c>
      <c r="G63" s="22" t="s">
        <v>685</v>
      </c>
      <c r="H63" s="23">
        <v>75</v>
      </c>
      <c r="I63" s="40">
        <v>187.84</v>
      </c>
      <c r="J63" s="40">
        <v>97</v>
      </c>
      <c r="K63" s="40">
        <v>29</v>
      </c>
      <c r="L63" s="40">
        <v>40</v>
      </c>
      <c r="M63" s="40">
        <v>28</v>
      </c>
      <c r="N63" s="47">
        <v>0</v>
      </c>
      <c r="O63" s="40">
        <v>46</v>
      </c>
      <c r="P63" s="40">
        <v>20</v>
      </c>
      <c r="Q63" s="40">
        <v>8</v>
      </c>
      <c r="R63" s="40">
        <v>8</v>
      </c>
      <c r="S63" s="40">
        <v>10</v>
      </c>
      <c r="T63" s="40">
        <v>44.84</v>
      </c>
      <c r="U63" s="40">
        <v>26.2</v>
      </c>
      <c r="V63" s="40">
        <v>18.64</v>
      </c>
    </row>
    <row r="64" spans="1:22" s="18" customFormat="1" ht="20.100000000000001" customHeight="1">
      <c r="A64" s="4">
        <v>58</v>
      </c>
      <c r="B64" s="24" t="s">
        <v>756</v>
      </c>
      <c r="C64" s="20" t="s">
        <v>157</v>
      </c>
      <c r="D64" s="20" t="s">
        <v>367</v>
      </c>
      <c r="E64" s="21" t="s">
        <v>633</v>
      </c>
      <c r="F64" s="20" t="s">
        <v>662</v>
      </c>
      <c r="G64" s="22" t="s">
        <v>685</v>
      </c>
      <c r="H64" s="23">
        <v>50</v>
      </c>
      <c r="I64" s="40">
        <v>159.47999999999999</v>
      </c>
      <c r="J64" s="40">
        <v>82.5</v>
      </c>
      <c r="K64" s="40">
        <v>28</v>
      </c>
      <c r="L64" s="40">
        <v>32</v>
      </c>
      <c r="M64" s="40">
        <v>21.5</v>
      </c>
      <c r="N64" s="47">
        <v>1</v>
      </c>
      <c r="O64" s="40">
        <v>39</v>
      </c>
      <c r="P64" s="40">
        <v>16</v>
      </c>
      <c r="Q64" s="40">
        <v>7</v>
      </c>
      <c r="R64" s="40">
        <v>8</v>
      </c>
      <c r="S64" s="40">
        <v>8</v>
      </c>
      <c r="T64" s="40">
        <v>37.979999999999997</v>
      </c>
      <c r="U64" s="40">
        <v>23.09</v>
      </c>
      <c r="V64" s="40">
        <v>14.89</v>
      </c>
    </row>
    <row r="65" spans="1:22" s="18" customFormat="1" ht="20.100000000000001" customHeight="1">
      <c r="A65" s="4">
        <v>59</v>
      </c>
      <c r="B65" s="24" t="s">
        <v>756</v>
      </c>
      <c r="C65" s="20" t="s">
        <v>157</v>
      </c>
      <c r="D65" s="20" t="s">
        <v>163</v>
      </c>
      <c r="E65" s="21" t="s">
        <v>634</v>
      </c>
      <c r="F65" s="20" t="s">
        <v>661</v>
      </c>
      <c r="G65" s="22" t="s">
        <v>686</v>
      </c>
      <c r="H65" s="23">
        <v>10</v>
      </c>
      <c r="I65" s="40">
        <v>160.32999999999998</v>
      </c>
      <c r="J65" s="40">
        <v>82</v>
      </c>
      <c r="K65" s="40">
        <v>22</v>
      </c>
      <c r="L65" s="40">
        <v>32</v>
      </c>
      <c r="M65" s="40">
        <v>28</v>
      </c>
      <c r="N65" s="47">
        <v>0</v>
      </c>
      <c r="O65" s="40">
        <v>34</v>
      </c>
      <c r="P65" s="40">
        <v>12</v>
      </c>
      <c r="Q65" s="40">
        <v>7</v>
      </c>
      <c r="R65" s="40">
        <v>5</v>
      </c>
      <c r="S65" s="40">
        <v>10</v>
      </c>
      <c r="T65" s="40">
        <v>44.33</v>
      </c>
      <c r="U65" s="40">
        <v>26.88</v>
      </c>
      <c r="V65" s="40">
        <v>17.45</v>
      </c>
    </row>
    <row r="66" spans="1:22" s="18" customFormat="1" ht="20.100000000000001" customHeight="1">
      <c r="A66" s="4">
        <v>60</v>
      </c>
      <c r="B66" s="24" t="s">
        <v>756</v>
      </c>
      <c r="C66" s="20" t="s">
        <v>157</v>
      </c>
      <c r="D66" s="20" t="s">
        <v>167</v>
      </c>
      <c r="E66" s="21" t="s">
        <v>655</v>
      </c>
      <c r="F66" s="20" t="s">
        <v>661</v>
      </c>
      <c r="G66" s="22" t="s">
        <v>686</v>
      </c>
      <c r="H66" s="23">
        <v>8</v>
      </c>
      <c r="I66" s="40">
        <v>148.05000000000001</v>
      </c>
      <c r="J66" s="40">
        <v>69</v>
      </c>
      <c r="K66" s="40">
        <v>22</v>
      </c>
      <c r="L66" s="40">
        <v>27</v>
      </c>
      <c r="M66" s="40">
        <v>20</v>
      </c>
      <c r="N66" s="47">
        <v>0</v>
      </c>
      <c r="O66" s="40">
        <v>34</v>
      </c>
      <c r="P66" s="40">
        <v>16</v>
      </c>
      <c r="Q66" s="40">
        <v>5</v>
      </c>
      <c r="R66" s="40">
        <v>7</v>
      </c>
      <c r="S66" s="40">
        <v>6</v>
      </c>
      <c r="T66" s="40">
        <v>45.05</v>
      </c>
      <c r="U66" s="40">
        <v>26.8</v>
      </c>
      <c r="V66" s="40">
        <v>18.25</v>
      </c>
    </row>
    <row r="67" spans="1:22" s="18" customFormat="1" ht="20.100000000000001" customHeight="1">
      <c r="A67" s="4">
        <v>61</v>
      </c>
      <c r="B67" s="24" t="s">
        <v>756</v>
      </c>
      <c r="C67" s="20" t="s">
        <v>157</v>
      </c>
      <c r="D67" s="20" t="s">
        <v>173</v>
      </c>
      <c r="E67" s="21" t="s">
        <v>635</v>
      </c>
      <c r="F67" s="20" t="s">
        <v>661</v>
      </c>
      <c r="G67" s="22" t="s">
        <v>686</v>
      </c>
      <c r="H67" s="23">
        <v>15</v>
      </c>
      <c r="I67" s="40">
        <v>164.6</v>
      </c>
      <c r="J67" s="40">
        <v>78</v>
      </c>
      <c r="K67" s="40">
        <v>23</v>
      </c>
      <c r="L67" s="40">
        <v>32</v>
      </c>
      <c r="M67" s="40">
        <v>22</v>
      </c>
      <c r="N67" s="47">
        <v>1</v>
      </c>
      <c r="O67" s="40">
        <v>42</v>
      </c>
      <c r="P67" s="40">
        <v>20</v>
      </c>
      <c r="Q67" s="40">
        <v>9</v>
      </c>
      <c r="R67" s="40">
        <v>5</v>
      </c>
      <c r="S67" s="40">
        <v>8</v>
      </c>
      <c r="T67" s="40">
        <v>44.6</v>
      </c>
      <c r="U67" s="40">
        <v>26.31</v>
      </c>
      <c r="V67" s="40">
        <v>18.29</v>
      </c>
    </row>
    <row r="68" spans="1:22" s="18" customFormat="1" ht="20.100000000000001" customHeight="1">
      <c r="A68" s="4">
        <v>62</v>
      </c>
      <c r="B68" s="24" t="s">
        <v>756</v>
      </c>
      <c r="C68" s="20" t="s">
        <v>211</v>
      </c>
      <c r="D68" s="20" t="s">
        <v>212</v>
      </c>
      <c r="E68" s="21" t="s">
        <v>763</v>
      </c>
      <c r="F68" s="20" t="s">
        <v>661</v>
      </c>
      <c r="G68" s="22" t="s">
        <v>685</v>
      </c>
      <c r="H68" s="23">
        <v>60</v>
      </c>
      <c r="I68" s="40">
        <v>170.32999999999998</v>
      </c>
      <c r="J68" s="40">
        <v>81.5</v>
      </c>
      <c r="K68" s="40">
        <v>22</v>
      </c>
      <c r="L68" s="40">
        <v>35</v>
      </c>
      <c r="M68" s="40">
        <v>23.5</v>
      </c>
      <c r="N68" s="47">
        <v>1</v>
      </c>
      <c r="O68" s="40">
        <v>48</v>
      </c>
      <c r="P68" s="40">
        <v>20</v>
      </c>
      <c r="Q68" s="40">
        <v>10</v>
      </c>
      <c r="R68" s="40">
        <v>8</v>
      </c>
      <c r="S68" s="40">
        <v>10</v>
      </c>
      <c r="T68" s="40">
        <v>40.83</v>
      </c>
      <c r="U68" s="40">
        <v>24.32</v>
      </c>
      <c r="V68" s="40">
        <v>16.510000000000002</v>
      </c>
    </row>
    <row r="69" spans="1:22" s="18" customFormat="1" ht="20.100000000000001" customHeight="1">
      <c r="A69" s="4">
        <v>63</v>
      </c>
      <c r="B69" s="24" t="s">
        <v>756</v>
      </c>
      <c r="C69" s="20" t="s">
        <v>211</v>
      </c>
      <c r="D69" s="20" t="s">
        <v>214</v>
      </c>
      <c r="E69" s="21" t="s">
        <v>636</v>
      </c>
      <c r="F69" s="20" t="s">
        <v>661</v>
      </c>
      <c r="G69" s="22" t="s">
        <v>686</v>
      </c>
      <c r="H69" s="23">
        <v>20</v>
      </c>
      <c r="I69" s="40">
        <v>156.04</v>
      </c>
      <c r="J69" s="40">
        <v>73</v>
      </c>
      <c r="K69" s="40">
        <v>21</v>
      </c>
      <c r="L69" s="40">
        <v>30</v>
      </c>
      <c r="M69" s="40">
        <v>22</v>
      </c>
      <c r="N69" s="47">
        <v>0</v>
      </c>
      <c r="O69" s="40">
        <v>39</v>
      </c>
      <c r="P69" s="40">
        <v>16</v>
      </c>
      <c r="Q69" s="40">
        <v>7</v>
      </c>
      <c r="R69" s="40">
        <v>8</v>
      </c>
      <c r="S69" s="40">
        <v>8</v>
      </c>
      <c r="T69" s="40">
        <v>44.04</v>
      </c>
      <c r="U69" s="40">
        <v>26.64</v>
      </c>
      <c r="V69" s="40">
        <v>17.399999999999999</v>
      </c>
    </row>
    <row r="70" spans="1:22" s="18" customFormat="1" ht="20.100000000000001" customHeight="1">
      <c r="A70" s="4">
        <v>64</v>
      </c>
      <c r="B70" s="24" t="s">
        <v>756</v>
      </c>
      <c r="C70" s="20" t="s">
        <v>211</v>
      </c>
      <c r="D70" s="20" t="s">
        <v>404</v>
      </c>
      <c r="E70" s="21" t="s">
        <v>637</v>
      </c>
      <c r="F70" s="20" t="s">
        <v>662</v>
      </c>
      <c r="G70" s="22" t="s">
        <v>685</v>
      </c>
      <c r="H70" s="23">
        <v>30</v>
      </c>
      <c r="I70" s="40">
        <v>162.46</v>
      </c>
      <c r="J70" s="40">
        <v>84</v>
      </c>
      <c r="K70" s="40">
        <v>24</v>
      </c>
      <c r="L70" s="40">
        <v>40</v>
      </c>
      <c r="M70" s="40">
        <v>20</v>
      </c>
      <c r="N70" s="47">
        <v>0</v>
      </c>
      <c r="O70" s="40">
        <v>40</v>
      </c>
      <c r="P70" s="40">
        <v>20</v>
      </c>
      <c r="Q70" s="40">
        <v>7</v>
      </c>
      <c r="R70" s="40">
        <v>5</v>
      </c>
      <c r="S70" s="40">
        <v>8</v>
      </c>
      <c r="T70" s="40">
        <v>38.46</v>
      </c>
      <c r="U70" s="40">
        <v>22.59</v>
      </c>
      <c r="V70" s="40">
        <v>15.87</v>
      </c>
    </row>
    <row r="71" spans="1:22" s="18" customFormat="1" ht="20.100000000000001" customHeight="1">
      <c r="A71" s="4">
        <v>65</v>
      </c>
      <c r="B71" s="24" t="s">
        <v>756</v>
      </c>
      <c r="C71" s="20" t="s">
        <v>211</v>
      </c>
      <c r="D71" s="20" t="s">
        <v>216</v>
      </c>
      <c r="E71" s="21" t="s">
        <v>638</v>
      </c>
      <c r="F71" s="20" t="s">
        <v>661</v>
      </c>
      <c r="G71" s="22" t="s">
        <v>685</v>
      </c>
      <c r="H71" s="23">
        <v>95</v>
      </c>
      <c r="I71" s="40">
        <v>154.5</v>
      </c>
      <c r="J71" s="40">
        <v>79</v>
      </c>
      <c r="K71" s="40">
        <v>19</v>
      </c>
      <c r="L71" s="40">
        <v>36</v>
      </c>
      <c r="M71" s="40">
        <v>24</v>
      </c>
      <c r="N71" s="47">
        <v>0</v>
      </c>
      <c r="O71" s="40">
        <v>34</v>
      </c>
      <c r="P71" s="40">
        <v>16</v>
      </c>
      <c r="Q71" s="40">
        <v>5</v>
      </c>
      <c r="R71" s="40">
        <v>5</v>
      </c>
      <c r="S71" s="40">
        <v>8</v>
      </c>
      <c r="T71" s="40">
        <v>41.5</v>
      </c>
      <c r="U71" s="40">
        <v>24</v>
      </c>
      <c r="V71" s="40">
        <v>17.5</v>
      </c>
    </row>
    <row r="72" spans="1:22" s="18" customFormat="1" ht="20.100000000000001" customHeight="1">
      <c r="A72" s="4">
        <v>66</v>
      </c>
      <c r="B72" s="24" t="s">
        <v>756</v>
      </c>
      <c r="C72" s="20" t="s">
        <v>211</v>
      </c>
      <c r="D72" s="20" t="s">
        <v>218</v>
      </c>
      <c r="E72" s="21" t="s">
        <v>639</v>
      </c>
      <c r="F72" s="20" t="s">
        <v>661</v>
      </c>
      <c r="G72" s="22" t="s">
        <v>686</v>
      </c>
      <c r="H72" s="23">
        <v>25</v>
      </c>
      <c r="I72" s="40">
        <v>152.84</v>
      </c>
      <c r="J72" s="40">
        <v>63</v>
      </c>
      <c r="K72" s="40">
        <v>21</v>
      </c>
      <c r="L72" s="40">
        <v>30</v>
      </c>
      <c r="M72" s="40">
        <v>12</v>
      </c>
      <c r="N72" s="47">
        <v>0</v>
      </c>
      <c r="O72" s="40">
        <v>48</v>
      </c>
      <c r="P72" s="40">
        <v>20</v>
      </c>
      <c r="Q72" s="40">
        <v>10</v>
      </c>
      <c r="R72" s="40">
        <v>8</v>
      </c>
      <c r="S72" s="40">
        <v>10</v>
      </c>
      <c r="T72" s="40">
        <v>41.84</v>
      </c>
      <c r="U72" s="40">
        <v>24.41</v>
      </c>
      <c r="V72" s="40">
        <v>17.43</v>
      </c>
    </row>
    <row r="73" spans="1:22" s="18" customFormat="1" ht="20.100000000000001" customHeight="1">
      <c r="A73" s="4">
        <v>67</v>
      </c>
      <c r="B73" s="24" t="s">
        <v>756</v>
      </c>
      <c r="C73" s="20" t="s">
        <v>211</v>
      </c>
      <c r="D73" s="20" t="s">
        <v>234</v>
      </c>
      <c r="E73" s="21" t="s">
        <v>640</v>
      </c>
      <c r="F73" s="20" t="s">
        <v>662</v>
      </c>
      <c r="G73" s="22" t="s">
        <v>686</v>
      </c>
      <c r="H73" s="23">
        <v>20</v>
      </c>
      <c r="I73" s="40">
        <v>137.61000000000001</v>
      </c>
      <c r="J73" s="40">
        <v>64</v>
      </c>
      <c r="K73" s="40">
        <v>14</v>
      </c>
      <c r="L73" s="40">
        <v>23</v>
      </c>
      <c r="M73" s="40">
        <v>26</v>
      </c>
      <c r="N73" s="47">
        <v>1</v>
      </c>
      <c r="O73" s="40">
        <v>32</v>
      </c>
      <c r="P73" s="40">
        <v>16</v>
      </c>
      <c r="Q73" s="40">
        <v>5</v>
      </c>
      <c r="R73" s="40">
        <v>5</v>
      </c>
      <c r="S73" s="40">
        <v>6</v>
      </c>
      <c r="T73" s="40">
        <v>41.61</v>
      </c>
      <c r="U73" s="40">
        <v>24.76</v>
      </c>
      <c r="V73" s="40">
        <v>16.850000000000001</v>
      </c>
    </row>
    <row r="74" spans="1:22" s="18" customFormat="1" ht="20.100000000000001" customHeight="1">
      <c r="A74" s="4">
        <v>68</v>
      </c>
      <c r="B74" s="24" t="s">
        <v>756</v>
      </c>
      <c r="C74" s="20" t="s">
        <v>211</v>
      </c>
      <c r="D74" s="20" t="s">
        <v>239</v>
      </c>
      <c r="E74" s="21" t="s">
        <v>824</v>
      </c>
      <c r="F74" s="20" t="s">
        <v>662</v>
      </c>
      <c r="G74" s="22" t="s">
        <v>686</v>
      </c>
      <c r="H74" s="23">
        <v>6</v>
      </c>
      <c r="I74" s="40">
        <v>149.78</v>
      </c>
      <c r="J74" s="40">
        <v>75</v>
      </c>
      <c r="K74" s="40">
        <v>23</v>
      </c>
      <c r="L74" s="40">
        <v>27</v>
      </c>
      <c r="M74" s="40">
        <v>24</v>
      </c>
      <c r="N74" s="47">
        <v>1</v>
      </c>
      <c r="O74" s="40">
        <v>34</v>
      </c>
      <c r="P74" s="40">
        <v>16</v>
      </c>
      <c r="Q74" s="40">
        <v>5</v>
      </c>
      <c r="R74" s="40">
        <v>7</v>
      </c>
      <c r="S74" s="40">
        <v>6</v>
      </c>
      <c r="T74" s="40">
        <v>40.78</v>
      </c>
      <c r="U74" s="40">
        <v>22.48</v>
      </c>
      <c r="V74" s="40">
        <v>18.3</v>
      </c>
    </row>
    <row r="75" spans="1:22" s="18" customFormat="1" ht="20.100000000000001" customHeight="1">
      <c r="A75" s="4">
        <v>69</v>
      </c>
      <c r="B75" s="24" t="s">
        <v>756</v>
      </c>
      <c r="C75" s="20" t="s">
        <v>240</v>
      </c>
      <c r="D75" s="20" t="s">
        <v>241</v>
      </c>
      <c r="E75" s="21" t="s">
        <v>643</v>
      </c>
      <c r="F75" s="20" t="s">
        <v>661</v>
      </c>
      <c r="G75" s="22" t="s">
        <v>685</v>
      </c>
      <c r="H75" s="23">
        <v>100</v>
      </c>
      <c r="I75" s="40">
        <v>173.74</v>
      </c>
      <c r="J75" s="40">
        <v>90</v>
      </c>
      <c r="K75" s="40">
        <v>30</v>
      </c>
      <c r="L75" s="40">
        <v>30</v>
      </c>
      <c r="M75" s="40">
        <v>29</v>
      </c>
      <c r="N75" s="47">
        <v>1</v>
      </c>
      <c r="O75" s="40">
        <v>44</v>
      </c>
      <c r="P75" s="40">
        <v>18</v>
      </c>
      <c r="Q75" s="40">
        <v>8</v>
      </c>
      <c r="R75" s="40">
        <v>10</v>
      </c>
      <c r="S75" s="40">
        <v>8</v>
      </c>
      <c r="T75" s="40">
        <v>39.74</v>
      </c>
      <c r="U75" s="40">
        <v>24</v>
      </c>
      <c r="V75" s="40">
        <v>15.74</v>
      </c>
    </row>
    <row r="76" spans="1:22" s="18" customFormat="1" ht="20.100000000000001" customHeight="1">
      <c r="A76" s="4">
        <v>70</v>
      </c>
      <c r="B76" s="24" t="s">
        <v>756</v>
      </c>
      <c r="C76" s="20" t="s">
        <v>240</v>
      </c>
      <c r="D76" s="20" t="s">
        <v>241</v>
      </c>
      <c r="E76" s="21" t="s">
        <v>642</v>
      </c>
      <c r="F76" s="20" t="s">
        <v>661</v>
      </c>
      <c r="G76" s="22" t="s">
        <v>685</v>
      </c>
      <c r="H76" s="23">
        <v>50</v>
      </c>
      <c r="I76" s="40">
        <v>156.74</v>
      </c>
      <c r="J76" s="40">
        <v>83</v>
      </c>
      <c r="K76" s="40">
        <v>24</v>
      </c>
      <c r="L76" s="40">
        <v>37</v>
      </c>
      <c r="M76" s="40">
        <v>22</v>
      </c>
      <c r="N76" s="47">
        <v>0</v>
      </c>
      <c r="O76" s="40">
        <v>34</v>
      </c>
      <c r="P76" s="40">
        <v>16</v>
      </c>
      <c r="Q76" s="40">
        <v>5</v>
      </c>
      <c r="R76" s="40">
        <v>7</v>
      </c>
      <c r="S76" s="40">
        <v>6</v>
      </c>
      <c r="T76" s="40">
        <v>39.74</v>
      </c>
      <c r="U76" s="40">
        <v>24</v>
      </c>
      <c r="V76" s="40">
        <v>15.74</v>
      </c>
    </row>
    <row r="77" spans="1:22" s="18" customFormat="1" ht="20.100000000000001" customHeight="1">
      <c r="A77" s="4">
        <v>71</v>
      </c>
      <c r="B77" s="24" t="s">
        <v>756</v>
      </c>
      <c r="C77" s="20" t="s">
        <v>240</v>
      </c>
      <c r="D77" s="20" t="s">
        <v>241</v>
      </c>
      <c r="E77" s="21" t="s">
        <v>641</v>
      </c>
      <c r="F77" s="20" t="s">
        <v>661</v>
      </c>
      <c r="G77" s="22" t="s">
        <v>685</v>
      </c>
      <c r="H77" s="23">
        <v>85</v>
      </c>
      <c r="I77" s="40">
        <v>165.74</v>
      </c>
      <c r="J77" s="40">
        <v>84</v>
      </c>
      <c r="K77" s="40">
        <v>26</v>
      </c>
      <c r="L77" s="40">
        <v>30</v>
      </c>
      <c r="M77" s="40">
        <v>28</v>
      </c>
      <c r="N77" s="47">
        <v>0</v>
      </c>
      <c r="O77" s="40">
        <v>42</v>
      </c>
      <c r="P77" s="40">
        <v>20</v>
      </c>
      <c r="Q77" s="40">
        <v>5</v>
      </c>
      <c r="R77" s="40">
        <v>9</v>
      </c>
      <c r="S77" s="40">
        <v>8</v>
      </c>
      <c r="T77" s="40">
        <v>39.74</v>
      </c>
      <c r="U77" s="40">
        <v>24</v>
      </c>
      <c r="V77" s="40">
        <v>15.74</v>
      </c>
    </row>
    <row r="78" spans="1:22" s="18" customFormat="1" ht="20.100000000000001" customHeight="1">
      <c r="A78" s="4">
        <v>72</v>
      </c>
      <c r="B78" s="24" t="s">
        <v>756</v>
      </c>
      <c r="C78" s="20" t="s">
        <v>240</v>
      </c>
      <c r="D78" s="20" t="s">
        <v>427</v>
      </c>
      <c r="E78" s="21" t="s">
        <v>644</v>
      </c>
      <c r="F78" s="20" t="s">
        <v>661</v>
      </c>
      <c r="G78" s="22" t="s">
        <v>685</v>
      </c>
      <c r="H78" s="23">
        <v>110</v>
      </c>
      <c r="I78" s="40">
        <v>164.39</v>
      </c>
      <c r="J78" s="40">
        <v>90</v>
      </c>
      <c r="K78" s="40">
        <v>23</v>
      </c>
      <c r="L78" s="40">
        <v>38</v>
      </c>
      <c r="M78" s="40">
        <v>28</v>
      </c>
      <c r="N78" s="47">
        <v>1</v>
      </c>
      <c r="O78" s="40">
        <v>35</v>
      </c>
      <c r="P78" s="40">
        <v>16</v>
      </c>
      <c r="Q78" s="40">
        <v>6</v>
      </c>
      <c r="R78" s="40">
        <v>5</v>
      </c>
      <c r="S78" s="40">
        <v>8</v>
      </c>
      <c r="T78" s="40">
        <v>39.39</v>
      </c>
      <c r="U78" s="40">
        <v>23.06</v>
      </c>
      <c r="V78" s="40">
        <v>16.329999999999998</v>
      </c>
    </row>
    <row r="79" spans="1:22" s="18" customFormat="1" ht="20.100000000000001" customHeight="1">
      <c r="A79" s="4">
        <v>73</v>
      </c>
      <c r="B79" s="24" t="s">
        <v>756</v>
      </c>
      <c r="C79" s="20" t="s">
        <v>240</v>
      </c>
      <c r="D79" s="20" t="s">
        <v>245</v>
      </c>
      <c r="E79" s="21" t="s">
        <v>645</v>
      </c>
      <c r="F79" s="20" t="s">
        <v>661</v>
      </c>
      <c r="G79" s="22" t="s">
        <v>686</v>
      </c>
      <c r="H79" s="23">
        <v>20</v>
      </c>
      <c r="I79" s="40">
        <v>176.16</v>
      </c>
      <c r="J79" s="40">
        <v>90</v>
      </c>
      <c r="K79" s="40">
        <v>27</v>
      </c>
      <c r="L79" s="40">
        <v>34</v>
      </c>
      <c r="M79" s="40">
        <v>28</v>
      </c>
      <c r="N79" s="47">
        <v>1</v>
      </c>
      <c r="O79" s="40">
        <v>48</v>
      </c>
      <c r="P79" s="40">
        <v>20</v>
      </c>
      <c r="Q79" s="40">
        <v>8</v>
      </c>
      <c r="R79" s="40">
        <v>10</v>
      </c>
      <c r="S79" s="40">
        <v>10</v>
      </c>
      <c r="T79" s="40">
        <v>38.159999999999997</v>
      </c>
      <c r="U79" s="40">
        <v>23.79</v>
      </c>
      <c r="V79" s="40">
        <v>14.37</v>
      </c>
    </row>
    <row r="80" spans="1:22" s="18" customFormat="1" ht="20.100000000000001" customHeight="1">
      <c r="A80" s="4">
        <v>74</v>
      </c>
      <c r="B80" s="24" t="s">
        <v>756</v>
      </c>
      <c r="C80" s="20" t="s">
        <v>240</v>
      </c>
      <c r="D80" s="20" t="s">
        <v>247</v>
      </c>
      <c r="E80" s="21" t="s">
        <v>764</v>
      </c>
      <c r="F80" s="20" t="s">
        <v>661</v>
      </c>
      <c r="G80" s="22" t="s">
        <v>685</v>
      </c>
      <c r="H80" s="23">
        <v>150</v>
      </c>
      <c r="I80" s="40">
        <v>148.03</v>
      </c>
      <c r="J80" s="40">
        <v>75</v>
      </c>
      <c r="K80" s="40">
        <v>22</v>
      </c>
      <c r="L80" s="40">
        <v>34</v>
      </c>
      <c r="M80" s="40">
        <v>20</v>
      </c>
      <c r="N80" s="47">
        <v>-1</v>
      </c>
      <c r="O80" s="40">
        <v>32</v>
      </c>
      <c r="P80" s="40">
        <v>16</v>
      </c>
      <c r="Q80" s="40">
        <v>5</v>
      </c>
      <c r="R80" s="40">
        <v>5</v>
      </c>
      <c r="S80" s="40">
        <v>6</v>
      </c>
      <c r="T80" s="40">
        <v>41.03</v>
      </c>
      <c r="U80" s="40">
        <v>25.22</v>
      </c>
      <c r="V80" s="40">
        <v>15.81</v>
      </c>
    </row>
    <row r="81" spans="1:22" s="18" customFormat="1" ht="20.100000000000001" customHeight="1">
      <c r="A81" s="4">
        <v>75</v>
      </c>
      <c r="B81" s="24" t="s">
        <v>756</v>
      </c>
      <c r="C81" s="20" t="s">
        <v>240</v>
      </c>
      <c r="D81" s="20" t="s">
        <v>249</v>
      </c>
      <c r="E81" s="21" t="s">
        <v>656</v>
      </c>
      <c r="F81" s="20" t="s">
        <v>661</v>
      </c>
      <c r="G81" s="22" t="s">
        <v>686</v>
      </c>
      <c r="H81" s="23">
        <v>20</v>
      </c>
      <c r="I81" s="40">
        <v>166.64</v>
      </c>
      <c r="J81" s="40">
        <v>91</v>
      </c>
      <c r="K81" s="40">
        <v>23</v>
      </c>
      <c r="L81" s="40">
        <v>40</v>
      </c>
      <c r="M81" s="40">
        <v>28</v>
      </c>
      <c r="N81" s="47">
        <v>0</v>
      </c>
      <c r="O81" s="40">
        <v>34</v>
      </c>
      <c r="P81" s="40">
        <v>16</v>
      </c>
      <c r="Q81" s="40">
        <v>5</v>
      </c>
      <c r="R81" s="40">
        <v>7</v>
      </c>
      <c r="S81" s="40">
        <v>6</v>
      </c>
      <c r="T81" s="40">
        <v>41.64</v>
      </c>
      <c r="U81" s="40">
        <v>26.44</v>
      </c>
      <c r="V81" s="40">
        <v>15.2</v>
      </c>
    </row>
    <row r="82" spans="1:22" s="18" customFormat="1" ht="20.100000000000001" customHeight="1">
      <c r="A82" s="4">
        <v>76</v>
      </c>
      <c r="B82" s="24" t="s">
        <v>756</v>
      </c>
      <c r="C82" s="20" t="s">
        <v>240</v>
      </c>
      <c r="D82" s="20" t="s">
        <v>251</v>
      </c>
      <c r="E82" s="21" t="s">
        <v>646</v>
      </c>
      <c r="F82" s="20" t="s">
        <v>661</v>
      </c>
      <c r="G82" s="22" t="s">
        <v>685</v>
      </c>
      <c r="H82" s="23">
        <v>80</v>
      </c>
      <c r="I82" s="40">
        <v>180.81</v>
      </c>
      <c r="J82" s="40">
        <v>90</v>
      </c>
      <c r="K82" s="40">
        <v>24</v>
      </c>
      <c r="L82" s="40">
        <v>37</v>
      </c>
      <c r="M82" s="40">
        <v>28</v>
      </c>
      <c r="N82" s="47">
        <v>1</v>
      </c>
      <c r="O82" s="40">
        <v>49</v>
      </c>
      <c r="P82" s="40">
        <v>20</v>
      </c>
      <c r="Q82" s="40">
        <v>9</v>
      </c>
      <c r="R82" s="40">
        <v>10</v>
      </c>
      <c r="S82" s="40">
        <v>10</v>
      </c>
      <c r="T82" s="40">
        <v>41.81</v>
      </c>
      <c r="U82" s="40">
        <v>25.28</v>
      </c>
      <c r="V82" s="40">
        <v>16.53</v>
      </c>
    </row>
    <row r="83" spans="1:22" s="18" customFormat="1" ht="20.100000000000001" customHeight="1">
      <c r="A83" s="4">
        <v>77</v>
      </c>
      <c r="B83" s="24" t="s">
        <v>756</v>
      </c>
      <c r="C83" s="20" t="s">
        <v>240</v>
      </c>
      <c r="D83" s="20" t="s">
        <v>437</v>
      </c>
      <c r="E83" s="21" t="s">
        <v>647</v>
      </c>
      <c r="F83" s="20" t="s">
        <v>661</v>
      </c>
      <c r="G83" s="22" t="s">
        <v>686</v>
      </c>
      <c r="H83" s="23">
        <v>8</v>
      </c>
      <c r="I83" s="40">
        <v>173.82999999999998</v>
      </c>
      <c r="J83" s="40">
        <v>92</v>
      </c>
      <c r="K83" s="40">
        <v>29</v>
      </c>
      <c r="L83" s="40">
        <v>39</v>
      </c>
      <c r="M83" s="40">
        <v>24</v>
      </c>
      <c r="N83" s="47">
        <v>0</v>
      </c>
      <c r="O83" s="40">
        <v>37</v>
      </c>
      <c r="P83" s="40">
        <v>16</v>
      </c>
      <c r="Q83" s="40">
        <v>6</v>
      </c>
      <c r="R83" s="40">
        <v>7</v>
      </c>
      <c r="S83" s="40">
        <v>8</v>
      </c>
      <c r="T83" s="40">
        <v>44.83</v>
      </c>
      <c r="U83" s="40">
        <v>26.88</v>
      </c>
      <c r="V83" s="40">
        <v>17.95</v>
      </c>
    </row>
    <row r="84" spans="1:22" s="18" customFormat="1" ht="20.100000000000001" customHeight="1">
      <c r="A84" s="4">
        <v>78</v>
      </c>
      <c r="B84" s="24" t="s">
        <v>756</v>
      </c>
      <c r="C84" s="20" t="s">
        <v>673</v>
      </c>
      <c r="D84" s="20" t="s">
        <v>270</v>
      </c>
      <c r="E84" s="21" t="s">
        <v>649</v>
      </c>
      <c r="F84" s="20" t="s">
        <v>662</v>
      </c>
      <c r="G84" s="22" t="s">
        <v>685</v>
      </c>
      <c r="H84" s="23">
        <v>110</v>
      </c>
      <c r="I84" s="40">
        <v>153.12</v>
      </c>
      <c r="J84" s="40">
        <v>71.5</v>
      </c>
      <c r="K84" s="40">
        <v>25</v>
      </c>
      <c r="L84" s="40">
        <v>30</v>
      </c>
      <c r="M84" s="40">
        <v>16.5</v>
      </c>
      <c r="N84" s="47">
        <v>0</v>
      </c>
      <c r="O84" s="40">
        <v>43</v>
      </c>
      <c r="P84" s="40">
        <v>20</v>
      </c>
      <c r="Q84" s="40">
        <v>8</v>
      </c>
      <c r="R84" s="40">
        <v>5</v>
      </c>
      <c r="S84" s="40">
        <v>10</v>
      </c>
      <c r="T84" s="40">
        <v>38.619999999999997</v>
      </c>
      <c r="U84" s="40">
        <v>22.38</v>
      </c>
      <c r="V84" s="40">
        <v>16.239999999999998</v>
      </c>
    </row>
    <row r="85" spans="1:22" s="18" customFormat="1" ht="20.100000000000001" customHeight="1">
      <c r="A85" s="4">
        <v>79</v>
      </c>
      <c r="B85" s="24" t="s">
        <v>756</v>
      </c>
      <c r="C85" s="20" t="s">
        <v>673</v>
      </c>
      <c r="D85" s="20" t="s">
        <v>270</v>
      </c>
      <c r="E85" s="21" t="s">
        <v>648</v>
      </c>
      <c r="F85" s="20" t="s">
        <v>662</v>
      </c>
      <c r="G85" s="22" t="s">
        <v>686</v>
      </c>
      <c r="H85" s="23">
        <v>1</v>
      </c>
      <c r="I85" s="40">
        <v>130.62</v>
      </c>
      <c r="J85" s="40">
        <v>60</v>
      </c>
      <c r="K85" s="40">
        <v>12</v>
      </c>
      <c r="L85" s="40">
        <v>28</v>
      </c>
      <c r="M85" s="40">
        <v>20</v>
      </c>
      <c r="N85" s="47">
        <v>0</v>
      </c>
      <c r="O85" s="40">
        <v>32</v>
      </c>
      <c r="P85" s="40">
        <v>16</v>
      </c>
      <c r="Q85" s="40">
        <v>5</v>
      </c>
      <c r="R85" s="40">
        <v>5</v>
      </c>
      <c r="S85" s="40">
        <v>6</v>
      </c>
      <c r="T85" s="40">
        <v>38.619999999999997</v>
      </c>
      <c r="U85" s="40">
        <v>22.38</v>
      </c>
      <c r="V85" s="40">
        <v>16.239999999999998</v>
      </c>
    </row>
    <row r="86" spans="1:22" ht="22.5">
      <c r="A86" s="4">
        <v>80</v>
      </c>
      <c r="B86" s="24" t="s">
        <v>756</v>
      </c>
      <c r="C86" s="20" t="s">
        <v>673</v>
      </c>
      <c r="D86" s="20" t="s">
        <v>270</v>
      </c>
      <c r="E86" s="21" t="s">
        <v>714</v>
      </c>
      <c r="F86" s="20" t="s">
        <v>662</v>
      </c>
      <c r="G86" s="22" t="s">
        <v>686</v>
      </c>
      <c r="H86" s="23">
        <v>1</v>
      </c>
      <c r="I86" s="40">
        <v>147.62</v>
      </c>
      <c r="J86" s="40">
        <v>73</v>
      </c>
      <c r="K86" s="40">
        <v>14</v>
      </c>
      <c r="L86" s="40">
        <v>32</v>
      </c>
      <c r="M86" s="40">
        <v>26</v>
      </c>
      <c r="N86" s="47">
        <v>1</v>
      </c>
      <c r="O86" s="40">
        <v>36</v>
      </c>
      <c r="P86" s="40">
        <v>20</v>
      </c>
      <c r="Q86" s="40">
        <v>5</v>
      </c>
      <c r="R86" s="40">
        <v>5</v>
      </c>
      <c r="S86" s="40">
        <v>6</v>
      </c>
      <c r="T86" s="40">
        <v>38.619999999999997</v>
      </c>
      <c r="U86" s="40">
        <v>22.38</v>
      </c>
      <c r="V86" s="40">
        <v>16.239999999999998</v>
      </c>
    </row>
    <row r="87" spans="1:22" ht="22.5">
      <c r="A87" s="4">
        <v>81</v>
      </c>
      <c r="B87" s="24" t="s">
        <v>756</v>
      </c>
      <c r="C87" s="20" t="s">
        <v>673</v>
      </c>
      <c r="D87" s="20" t="s">
        <v>272</v>
      </c>
      <c r="E87" s="21" t="s">
        <v>650</v>
      </c>
      <c r="F87" s="20" t="s">
        <v>662</v>
      </c>
      <c r="G87" s="22" t="s">
        <v>686</v>
      </c>
      <c r="H87" s="23">
        <v>20</v>
      </c>
      <c r="I87" s="40">
        <v>146.84</v>
      </c>
      <c r="J87" s="40">
        <v>75.5</v>
      </c>
      <c r="K87" s="40">
        <v>25</v>
      </c>
      <c r="L87" s="40">
        <v>24</v>
      </c>
      <c r="M87" s="40">
        <v>25.5</v>
      </c>
      <c r="N87" s="47">
        <v>1</v>
      </c>
      <c r="O87" s="40">
        <v>32</v>
      </c>
      <c r="P87" s="40">
        <v>16</v>
      </c>
      <c r="Q87" s="40">
        <v>5</v>
      </c>
      <c r="R87" s="40">
        <v>5</v>
      </c>
      <c r="S87" s="40">
        <v>6</v>
      </c>
      <c r="T87" s="40">
        <v>39.340000000000003</v>
      </c>
      <c r="U87" s="40">
        <v>23.69</v>
      </c>
      <c r="V87" s="40">
        <v>15.65</v>
      </c>
    </row>
  </sheetData>
  <autoFilter ref="A6:RV85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85" zoomScaleNormal="85" workbookViewId="0">
      <pane xSplit="7" ySplit="6" topLeftCell="H7" activePane="bottomRight" state="frozen"/>
      <selection activeCell="B7" sqref="B7"/>
      <selection pane="topRight" activeCell="B7" sqref="B7"/>
      <selection pane="bottomLeft" activeCell="B7" sqref="B7"/>
      <selection pane="bottomRight" activeCell="I11" sqref="I11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9.5" customHeight="1">
      <c r="I2" s="1"/>
      <c r="J2" s="1"/>
      <c r="K2" s="1"/>
      <c r="L2" s="1"/>
      <c r="M2" s="1"/>
    </row>
    <row r="3" spans="1:22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2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2" s="12" customFormat="1" ht="14.25" customHeight="1">
      <c r="A5" s="8">
        <f>SUBTOTAL(3,A7:A19)</f>
        <v>13</v>
      </c>
      <c r="B5" s="9"/>
      <c r="C5" s="9"/>
      <c r="D5" s="9"/>
      <c r="E5" s="9"/>
      <c r="F5" s="9"/>
      <c r="G5" s="9"/>
      <c r="H5" s="9"/>
      <c r="I5" s="10">
        <f t="shared" ref="I5:V5" si="0">SUBTOTAL(1,I7:I19)</f>
        <v>162.53846153846155</v>
      </c>
      <c r="J5" s="10">
        <f t="shared" si="0"/>
        <v>77.600000000000009</v>
      </c>
      <c r="K5" s="10">
        <f t="shared" si="0"/>
        <v>25.907692307692304</v>
      </c>
      <c r="L5" s="10">
        <f t="shared" si="0"/>
        <v>28.615384615384617</v>
      </c>
      <c r="M5" s="10">
        <f t="shared" si="0"/>
        <v>22</v>
      </c>
      <c r="N5" s="10">
        <f t="shared" si="0"/>
        <v>1.0769230769230769</v>
      </c>
      <c r="O5" s="10">
        <f t="shared" si="0"/>
        <v>41.07692307692308</v>
      </c>
      <c r="P5" s="10">
        <f t="shared" si="0"/>
        <v>18.76923076923077</v>
      </c>
      <c r="Q5" s="10">
        <f t="shared" si="0"/>
        <v>7.0769230769230766</v>
      </c>
      <c r="R5" s="10">
        <f t="shared" si="0"/>
        <v>8.384615384615385</v>
      </c>
      <c r="S5" s="10">
        <f t="shared" si="0"/>
        <v>6.8461538461538458</v>
      </c>
      <c r="T5" s="10">
        <f t="shared" si="0"/>
        <v>43.859230769230777</v>
      </c>
      <c r="U5" s="10">
        <f t="shared" si="0"/>
        <v>25.962307692307693</v>
      </c>
      <c r="V5" s="10">
        <f t="shared" si="0"/>
        <v>17.896923076923073</v>
      </c>
    </row>
    <row r="6" spans="1:22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3"/>
      <c r="O6" s="15"/>
    </row>
    <row r="7" spans="1:22" s="18" customFormat="1" ht="20.100000000000001" customHeight="1">
      <c r="A7" s="4">
        <v>1</v>
      </c>
      <c r="B7" s="24" t="s">
        <v>765</v>
      </c>
      <c r="C7" s="24" t="s">
        <v>19</v>
      </c>
      <c r="D7" s="24" t="s">
        <v>22</v>
      </c>
      <c r="E7" s="41" t="s">
        <v>825</v>
      </c>
      <c r="F7" s="24" t="s">
        <v>661</v>
      </c>
      <c r="G7" s="24" t="s">
        <v>830</v>
      </c>
      <c r="H7" s="42">
        <v>900</v>
      </c>
      <c r="I7" s="46">
        <v>181.5</v>
      </c>
      <c r="J7" s="55">
        <v>93.6</v>
      </c>
      <c r="K7" s="55">
        <v>29.6</v>
      </c>
      <c r="L7" s="55">
        <v>37</v>
      </c>
      <c r="M7" s="55">
        <v>26</v>
      </c>
      <c r="N7" s="55">
        <v>1</v>
      </c>
      <c r="O7" s="55">
        <v>40</v>
      </c>
      <c r="P7" s="56">
        <v>16</v>
      </c>
      <c r="Q7" s="56">
        <v>7</v>
      </c>
      <c r="R7" s="56">
        <v>9</v>
      </c>
      <c r="S7" s="56">
        <v>8</v>
      </c>
      <c r="T7" s="55">
        <v>47.92</v>
      </c>
      <c r="U7" s="46">
        <v>28.25</v>
      </c>
      <c r="V7" s="46">
        <v>19.670000000000002</v>
      </c>
    </row>
    <row r="8" spans="1:22" s="18" customFormat="1" ht="20.100000000000001" customHeight="1">
      <c r="A8" s="4">
        <v>2</v>
      </c>
      <c r="B8" s="24" t="s">
        <v>765</v>
      </c>
      <c r="C8" s="24" t="s">
        <v>24</v>
      </c>
      <c r="D8" s="24" t="s">
        <v>274</v>
      </c>
      <c r="E8" s="41" t="s">
        <v>826</v>
      </c>
      <c r="F8" s="24" t="s">
        <v>661</v>
      </c>
      <c r="G8" s="24" t="s">
        <v>830</v>
      </c>
      <c r="H8" s="42">
        <v>800</v>
      </c>
      <c r="I8" s="46">
        <v>167.8</v>
      </c>
      <c r="J8" s="55">
        <v>86</v>
      </c>
      <c r="K8" s="55">
        <v>26</v>
      </c>
      <c r="L8" s="55">
        <v>35</v>
      </c>
      <c r="M8" s="55">
        <v>26</v>
      </c>
      <c r="N8" s="55">
        <v>-1</v>
      </c>
      <c r="O8" s="55">
        <v>40</v>
      </c>
      <c r="P8" s="56">
        <v>16</v>
      </c>
      <c r="Q8" s="56">
        <v>8</v>
      </c>
      <c r="R8" s="56">
        <v>10</v>
      </c>
      <c r="S8" s="56">
        <v>6</v>
      </c>
      <c r="T8" s="55">
        <v>41.769999999999996</v>
      </c>
      <c r="U8" s="46">
        <v>23.77</v>
      </c>
      <c r="V8" s="46">
        <v>18</v>
      </c>
    </row>
    <row r="9" spans="1:22" s="18" customFormat="1" ht="20.100000000000001" customHeight="1">
      <c r="A9" s="4">
        <v>3</v>
      </c>
      <c r="B9" s="24" t="s">
        <v>765</v>
      </c>
      <c r="C9" s="24" t="s">
        <v>27</v>
      </c>
      <c r="D9" s="24" t="s">
        <v>28</v>
      </c>
      <c r="E9" s="41" t="s">
        <v>827</v>
      </c>
      <c r="F9" s="24" t="s">
        <v>661</v>
      </c>
      <c r="G9" s="24" t="s">
        <v>830</v>
      </c>
      <c r="H9" s="42">
        <v>200</v>
      </c>
      <c r="I9" s="46">
        <v>169.6</v>
      </c>
      <c r="J9" s="55">
        <v>75.599999999999994</v>
      </c>
      <c r="K9" s="55">
        <v>25.6</v>
      </c>
      <c r="L9" s="55">
        <v>30</v>
      </c>
      <c r="M9" s="55">
        <v>17</v>
      </c>
      <c r="N9" s="55">
        <v>3</v>
      </c>
      <c r="O9" s="55">
        <v>50</v>
      </c>
      <c r="P9" s="56">
        <v>20</v>
      </c>
      <c r="Q9" s="56">
        <v>10</v>
      </c>
      <c r="R9" s="56">
        <v>10</v>
      </c>
      <c r="S9" s="56">
        <v>10</v>
      </c>
      <c r="T9" s="55">
        <v>44</v>
      </c>
      <c r="U9" s="46">
        <v>27.009999999999998</v>
      </c>
      <c r="V9" s="46">
        <v>16.990000000000002</v>
      </c>
    </row>
    <row r="10" spans="1:22" s="18" customFormat="1" ht="20.100000000000001" customHeight="1">
      <c r="A10" s="4">
        <v>4</v>
      </c>
      <c r="B10" s="24" t="s">
        <v>765</v>
      </c>
      <c r="C10" s="24" t="s">
        <v>32</v>
      </c>
      <c r="D10" s="24" t="s">
        <v>37</v>
      </c>
      <c r="E10" s="41" t="s">
        <v>828</v>
      </c>
      <c r="F10" s="24" t="s">
        <v>661</v>
      </c>
      <c r="G10" s="24" t="s">
        <v>830</v>
      </c>
      <c r="H10" s="42">
        <v>800</v>
      </c>
      <c r="I10" s="46">
        <v>173.37</v>
      </c>
      <c r="J10" s="55">
        <v>90.6</v>
      </c>
      <c r="K10" s="55">
        <v>27.6</v>
      </c>
      <c r="L10" s="55">
        <v>34</v>
      </c>
      <c r="M10" s="55">
        <v>27</v>
      </c>
      <c r="N10" s="55">
        <v>2</v>
      </c>
      <c r="O10" s="55">
        <v>41</v>
      </c>
      <c r="P10" s="56">
        <v>20</v>
      </c>
      <c r="Q10" s="56">
        <v>6</v>
      </c>
      <c r="R10" s="56">
        <v>9</v>
      </c>
      <c r="S10" s="56">
        <v>6</v>
      </c>
      <c r="T10" s="55">
        <v>41.769999999999996</v>
      </c>
      <c r="U10" s="46">
        <v>24.769999999999996</v>
      </c>
      <c r="V10" s="46">
        <v>17</v>
      </c>
    </row>
    <row r="11" spans="1:22" s="18" customFormat="1" ht="20.100000000000001" customHeight="1">
      <c r="A11" s="4">
        <v>5</v>
      </c>
      <c r="B11" s="24" t="s">
        <v>765</v>
      </c>
      <c r="C11" s="24" t="s">
        <v>39</v>
      </c>
      <c r="D11" s="24" t="s">
        <v>663</v>
      </c>
      <c r="E11" s="41" t="s">
        <v>766</v>
      </c>
      <c r="F11" s="24" t="s">
        <v>661</v>
      </c>
      <c r="G11" s="24" t="s">
        <v>830</v>
      </c>
      <c r="H11" s="42">
        <v>130</v>
      </c>
      <c r="I11" s="46">
        <v>140.30000000000001</v>
      </c>
      <c r="J11" s="55">
        <v>54.8</v>
      </c>
      <c r="K11" s="55">
        <v>20.8</v>
      </c>
      <c r="L11" s="55">
        <v>22</v>
      </c>
      <c r="M11" s="55">
        <v>12</v>
      </c>
      <c r="N11" s="55">
        <v>0</v>
      </c>
      <c r="O11" s="55">
        <v>39</v>
      </c>
      <c r="P11" s="56">
        <v>20</v>
      </c>
      <c r="Q11" s="56">
        <v>5</v>
      </c>
      <c r="R11" s="56">
        <v>7</v>
      </c>
      <c r="S11" s="56">
        <v>7</v>
      </c>
      <c r="T11" s="55">
        <v>46.48</v>
      </c>
      <c r="U11" s="46">
        <v>26.9</v>
      </c>
      <c r="V11" s="46">
        <v>19.579999999999998</v>
      </c>
    </row>
    <row r="12" spans="1:22" s="18" customFormat="1" ht="20.100000000000001" customHeight="1">
      <c r="A12" s="4">
        <v>6</v>
      </c>
      <c r="B12" s="24" t="s">
        <v>765</v>
      </c>
      <c r="C12" s="24" t="s">
        <v>40</v>
      </c>
      <c r="D12" s="24" t="s">
        <v>49</v>
      </c>
      <c r="E12" s="41" t="s">
        <v>687</v>
      </c>
      <c r="F12" s="24" t="s">
        <v>661</v>
      </c>
      <c r="G12" s="24" t="s">
        <v>831</v>
      </c>
      <c r="H12" s="42">
        <v>90</v>
      </c>
      <c r="I12" s="46">
        <v>155.54</v>
      </c>
      <c r="J12" s="55">
        <v>68.2</v>
      </c>
      <c r="K12" s="55">
        <v>21.2</v>
      </c>
      <c r="L12" s="55">
        <v>29</v>
      </c>
      <c r="M12" s="55">
        <v>17</v>
      </c>
      <c r="N12" s="55">
        <v>1</v>
      </c>
      <c r="O12" s="55">
        <v>46</v>
      </c>
      <c r="P12" s="56">
        <v>20</v>
      </c>
      <c r="Q12" s="56">
        <v>8</v>
      </c>
      <c r="R12" s="56">
        <v>10</v>
      </c>
      <c r="S12" s="56">
        <v>8</v>
      </c>
      <c r="T12" s="55">
        <v>41.34</v>
      </c>
      <c r="U12" s="46">
        <v>24.46</v>
      </c>
      <c r="V12" s="46">
        <v>16.88</v>
      </c>
    </row>
    <row r="13" spans="1:22" s="18" customFormat="1" ht="20.100000000000001" customHeight="1">
      <c r="A13" s="4">
        <v>7</v>
      </c>
      <c r="B13" s="24" t="s">
        <v>765</v>
      </c>
      <c r="C13" s="24" t="s">
        <v>88</v>
      </c>
      <c r="D13" s="24" t="s">
        <v>290</v>
      </c>
      <c r="E13" s="41" t="s">
        <v>688</v>
      </c>
      <c r="F13" s="24" t="s">
        <v>661</v>
      </c>
      <c r="G13" s="24" t="s">
        <v>830</v>
      </c>
      <c r="H13" s="42">
        <v>110</v>
      </c>
      <c r="I13" s="46">
        <v>160.93</v>
      </c>
      <c r="J13" s="55">
        <v>78.2</v>
      </c>
      <c r="K13" s="55">
        <v>23.2</v>
      </c>
      <c r="L13" s="55">
        <v>34</v>
      </c>
      <c r="M13" s="55">
        <v>20</v>
      </c>
      <c r="N13" s="55">
        <v>1</v>
      </c>
      <c r="O13" s="55">
        <v>39</v>
      </c>
      <c r="P13" s="56">
        <v>20</v>
      </c>
      <c r="Q13" s="56">
        <v>6</v>
      </c>
      <c r="R13" s="56">
        <v>7</v>
      </c>
      <c r="S13" s="56">
        <v>6</v>
      </c>
      <c r="T13" s="55">
        <v>43.730000000000004</v>
      </c>
      <c r="U13" s="46">
        <v>26.220000000000002</v>
      </c>
      <c r="V13" s="46">
        <v>17.509999999999998</v>
      </c>
    </row>
    <row r="14" spans="1:22" s="18" customFormat="1" ht="20.100000000000001" customHeight="1">
      <c r="A14" s="4">
        <v>8</v>
      </c>
      <c r="B14" s="24" t="s">
        <v>765</v>
      </c>
      <c r="C14" s="24" t="s">
        <v>88</v>
      </c>
      <c r="D14" s="24" t="s">
        <v>290</v>
      </c>
      <c r="E14" s="41" t="s">
        <v>829</v>
      </c>
      <c r="F14" s="24" t="s">
        <v>661</v>
      </c>
      <c r="G14" s="24" t="s">
        <v>831</v>
      </c>
      <c r="H14" s="42">
        <v>80</v>
      </c>
      <c r="I14" s="46">
        <v>167.93</v>
      </c>
      <c r="J14" s="55">
        <v>85.2</v>
      </c>
      <c r="K14" s="55">
        <v>23.2</v>
      </c>
      <c r="L14" s="55">
        <v>38</v>
      </c>
      <c r="M14" s="55">
        <v>23</v>
      </c>
      <c r="N14" s="55">
        <v>1</v>
      </c>
      <c r="O14" s="55">
        <v>39</v>
      </c>
      <c r="P14" s="56">
        <v>20</v>
      </c>
      <c r="Q14" s="56">
        <v>6</v>
      </c>
      <c r="R14" s="56">
        <v>7</v>
      </c>
      <c r="S14" s="56">
        <v>6</v>
      </c>
      <c r="T14" s="55">
        <v>43.730000000000004</v>
      </c>
      <c r="U14" s="46">
        <v>26.220000000000002</v>
      </c>
      <c r="V14" s="46">
        <v>17.509999999999998</v>
      </c>
    </row>
    <row r="15" spans="1:22" s="18" customFormat="1" ht="20.100000000000001" customHeight="1">
      <c r="A15" s="4">
        <v>9</v>
      </c>
      <c r="B15" s="24" t="s">
        <v>765</v>
      </c>
      <c r="C15" s="24" t="s">
        <v>152</v>
      </c>
      <c r="D15" s="24" t="s">
        <v>345</v>
      </c>
      <c r="E15" s="41" t="s">
        <v>689</v>
      </c>
      <c r="F15" s="24" t="s">
        <v>661</v>
      </c>
      <c r="G15" s="24" t="s">
        <v>831</v>
      </c>
      <c r="H15" s="42">
        <v>80</v>
      </c>
      <c r="I15" s="46">
        <v>152.23000000000002</v>
      </c>
      <c r="J15" s="55">
        <v>66.2</v>
      </c>
      <c r="K15" s="55">
        <v>29.2</v>
      </c>
      <c r="L15" s="55">
        <v>16</v>
      </c>
      <c r="M15" s="55">
        <v>19</v>
      </c>
      <c r="N15" s="55">
        <v>2</v>
      </c>
      <c r="O15" s="55">
        <v>43</v>
      </c>
      <c r="P15" s="56">
        <v>20</v>
      </c>
      <c r="Q15" s="56">
        <v>9</v>
      </c>
      <c r="R15" s="56">
        <v>8</v>
      </c>
      <c r="S15" s="56">
        <v>6</v>
      </c>
      <c r="T15" s="55">
        <v>43.03</v>
      </c>
      <c r="U15" s="46">
        <v>26.28</v>
      </c>
      <c r="V15" s="46">
        <v>16.75</v>
      </c>
    </row>
    <row r="16" spans="1:22" s="18" customFormat="1" ht="20.100000000000001" customHeight="1">
      <c r="A16" s="4">
        <v>10</v>
      </c>
      <c r="B16" s="24" t="s">
        <v>765</v>
      </c>
      <c r="C16" s="24" t="s">
        <v>152</v>
      </c>
      <c r="D16" s="24" t="s">
        <v>354</v>
      </c>
      <c r="E16" s="41" t="s">
        <v>690</v>
      </c>
      <c r="F16" s="24" t="s">
        <v>662</v>
      </c>
      <c r="G16" s="24" t="s">
        <v>831</v>
      </c>
      <c r="H16" s="42">
        <v>25</v>
      </c>
      <c r="I16" s="46">
        <v>158.74</v>
      </c>
      <c r="J16" s="55">
        <v>69</v>
      </c>
      <c r="K16" s="55">
        <v>26</v>
      </c>
      <c r="L16" s="55">
        <v>14</v>
      </c>
      <c r="M16" s="55">
        <v>28</v>
      </c>
      <c r="N16" s="55">
        <v>1</v>
      </c>
      <c r="O16" s="55">
        <v>45</v>
      </c>
      <c r="P16" s="56">
        <v>20</v>
      </c>
      <c r="Q16" s="56">
        <v>9</v>
      </c>
      <c r="R16" s="56">
        <v>8</v>
      </c>
      <c r="S16" s="56">
        <v>8</v>
      </c>
      <c r="T16" s="55">
        <v>44.74</v>
      </c>
      <c r="U16" s="46">
        <v>26.07</v>
      </c>
      <c r="V16" s="46">
        <v>18.670000000000002</v>
      </c>
    </row>
    <row r="17" spans="1:22" s="18" customFormat="1" ht="20.100000000000001" customHeight="1">
      <c r="A17" s="4">
        <v>11</v>
      </c>
      <c r="B17" s="24" t="s">
        <v>765</v>
      </c>
      <c r="C17" s="24" t="s">
        <v>157</v>
      </c>
      <c r="D17" s="24" t="s">
        <v>356</v>
      </c>
      <c r="E17" s="41" t="s">
        <v>767</v>
      </c>
      <c r="F17" s="24" t="s">
        <v>661</v>
      </c>
      <c r="G17" s="24" t="s">
        <v>830</v>
      </c>
      <c r="H17" s="42">
        <v>230</v>
      </c>
      <c r="I17" s="46">
        <v>161.38999999999999</v>
      </c>
      <c r="J17" s="55">
        <v>85.4</v>
      </c>
      <c r="K17" s="55">
        <v>26.4</v>
      </c>
      <c r="L17" s="55">
        <v>29</v>
      </c>
      <c r="M17" s="55">
        <v>29</v>
      </c>
      <c r="N17" s="55">
        <v>1</v>
      </c>
      <c r="O17" s="55">
        <v>34</v>
      </c>
      <c r="P17" s="56">
        <v>16</v>
      </c>
      <c r="Q17" s="56">
        <v>5</v>
      </c>
      <c r="R17" s="56">
        <v>7</v>
      </c>
      <c r="S17" s="56">
        <v>6</v>
      </c>
      <c r="T17" s="55">
        <v>41.989999999999995</v>
      </c>
      <c r="U17" s="46">
        <v>24.48</v>
      </c>
      <c r="V17" s="46">
        <v>17.509999999999998</v>
      </c>
    </row>
    <row r="18" spans="1:22" s="18" customFormat="1" ht="20.100000000000001" customHeight="1">
      <c r="A18" s="4">
        <v>12</v>
      </c>
      <c r="B18" s="24" t="s">
        <v>765</v>
      </c>
      <c r="C18" s="24" t="s">
        <v>157</v>
      </c>
      <c r="D18" s="24" t="s">
        <v>362</v>
      </c>
      <c r="E18" s="41" t="s">
        <v>364</v>
      </c>
      <c r="F18" s="24" t="s">
        <v>661</v>
      </c>
      <c r="G18" s="24" t="s">
        <v>830</v>
      </c>
      <c r="H18" s="42">
        <v>220</v>
      </c>
      <c r="I18" s="46">
        <v>161.84</v>
      </c>
      <c r="J18" s="55">
        <v>75</v>
      </c>
      <c r="K18" s="55">
        <v>30</v>
      </c>
      <c r="L18" s="55">
        <v>18</v>
      </c>
      <c r="M18" s="55">
        <v>24</v>
      </c>
      <c r="N18" s="55">
        <v>3</v>
      </c>
      <c r="O18" s="55">
        <v>42</v>
      </c>
      <c r="P18" s="56">
        <v>20</v>
      </c>
      <c r="Q18" s="56">
        <v>6</v>
      </c>
      <c r="R18" s="56">
        <v>10</v>
      </c>
      <c r="S18" s="56">
        <v>6</v>
      </c>
      <c r="T18" s="55">
        <v>44.84</v>
      </c>
      <c r="U18" s="46">
        <v>26.200000000000003</v>
      </c>
      <c r="V18" s="46">
        <v>18.64</v>
      </c>
    </row>
    <row r="19" spans="1:22" s="18" customFormat="1" ht="20.100000000000001" customHeight="1">
      <c r="A19" s="4">
        <v>13</v>
      </c>
      <c r="B19" s="24" t="s">
        <v>765</v>
      </c>
      <c r="C19" s="24" t="s">
        <v>240</v>
      </c>
      <c r="D19" s="24" t="s">
        <v>437</v>
      </c>
      <c r="E19" s="41" t="s">
        <v>691</v>
      </c>
      <c r="F19" s="24" t="s">
        <v>661</v>
      </c>
      <c r="G19" s="24" t="s">
        <v>831</v>
      </c>
      <c r="H19" s="42">
        <v>25</v>
      </c>
      <c r="I19" s="46">
        <v>161.83000000000001</v>
      </c>
      <c r="J19" s="55">
        <v>81</v>
      </c>
      <c r="K19" s="55">
        <v>28</v>
      </c>
      <c r="L19" s="55">
        <v>36</v>
      </c>
      <c r="M19" s="55">
        <v>18</v>
      </c>
      <c r="N19" s="55">
        <v>-1</v>
      </c>
      <c r="O19" s="55">
        <v>36</v>
      </c>
      <c r="P19" s="56">
        <v>16</v>
      </c>
      <c r="Q19" s="56">
        <v>7</v>
      </c>
      <c r="R19" s="56">
        <v>7</v>
      </c>
      <c r="S19" s="56">
        <v>6</v>
      </c>
      <c r="T19" s="55">
        <v>44.83</v>
      </c>
      <c r="U19" s="46">
        <v>26.88</v>
      </c>
      <c r="V19" s="46">
        <v>17.95</v>
      </c>
    </row>
  </sheetData>
  <autoFilter ref="A6:RV18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"/>
  <sheetViews>
    <sheetView zoomScale="70" zoomScaleNormal="70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I2" sqref="I1:V1048576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67" t="s">
        <v>658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</row>
    <row r="2" spans="1:22" ht="19.5" customHeight="1">
      <c r="I2" s="1"/>
      <c r="J2" s="1"/>
      <c r="K2" s="1"/>
      <c r="L2" s="1"/>
      <c r="M2" s="1"/>
    </row>
    <row r="3" spans="1:22" ht="19.5" customHeight="1">
      <c r="A3" s="70" t="s">
        <v>0</v>
      </c>
      <c r="B3" s="70" t="s">
        <v>659</v>
      </c>
      <c r="C3" s="70" t="s">
        <v>1</v>
      </c>
      <c r="D3" s="70" t="s">
        <v>2</v>
      </c>
      <c r="E3" s="70" t="s">
        <v>3</v>
      </c>
      <c r="F3" s="70" t="s">
        <v>660</v>
      </c>
      <c r="G3" s="70" t="s">
        <v>657</v>
      </c>
      <c r="H3" s="70" t="s">
        <v>846</v>
      </c>
      <c r="I3" s="70" t="s">
        <v>847</v>
      </c>
      <c r="J3" s="64" t="s">
        <v>790</v>
      </c>
      <c r="K3" s="65"/>
      <c r="L3" s="65"/>
      <c r="M3" s="65"/>
      <c r="N3" s="66"/>
      <c r="O3" s="64" t="s">
        <v>791</v>
      </c>
      <c r="P3" s="65"/>
      <c r="Q3" s="65"/>
      <c r="R3" s="65"/>
      <c r="S3" s="66"/>
      <c r="T3" s="70" t="s">
        <v>792</v>
      </c>
      <c r="U3" s="70"/>
      <c r="V3" s="70"/>
    </row>
    <row r="4" spans="1:22" ht="24" customHeight="1">
      <c r="A4" s="70"/>
      <c r="B4" s="70"/>
      <c r="C4" s="70"/>
      <c r="D4" s="70"/>
      <c r="E4" s="70"/>
      <c r="F4" s="70"/>
      <c r="G4" s="70"/>
      <c r="H4" s="70"/>
      <c r="I4" s="70"/>
      <c r="J4" s="62" t="s">
        <v>771</v>
      </c>
      <c r="K4" s="63" t="s">
        <v>6</v>
      </c>
      <c r="L4" s="63" t="s">
        <v>4</v>
      </c>
      <c r="M4" s="63" t="s">
        <v>5</v>
      </c>
      <c r="N4" s="63" t="s">
        <v>7</v>
      </c>
      <c r="O4" s="63" t="s">
        <v>770</v>
      </c>
      <c r="P4" s="63" t="s">
        <v>772</v>
      </c>
      <c r="Q4" s="63" t="s">
        <v>773</v>
      </c>
      <c r="R4" s="63" t="s">
        <v>774</v>
      </c>
      <c r="S4" s="63" t="s">
        <v>775</v>
      </c>
      <c r="T4" s="63" t="s">
        <v>787</v>
      </c>
      <c r="U4" s="63" t="s">
        <v>788</v>
      </c>
      <c r="V4" s="63" t="s">
        <v>789</v>
      </c>
    </row>
    <row r="5" spans="1:22" s="12" customFormat="1" ht="14.25" customHeight="1">
      <c r="A5" s="8">
        <f>SUBTOTAL(3,A7:A31)</f>
        <v>25</v>
      </c>
      <c r="B5" s="9"/>
      <c r="C5" s="9"/>
      <c r="D5" s="9"/>
      <c r="E5" s="9"/>
      <c r="F5" s="9"/>
      <c r="G5" s="9"/>
      <c r="H5" s="9"/>
      <c r="I5" s="10">
        <f t="shared" ref="I5:V5" si="0">SUBTOTAL(1,I7:I31)</f>
        <v>162.61240000000004</v>
      </c>
      <c r="J5" s="10">
        <f t="shared" si="0"/>
        <v>78.282799999999995</v>
      </c>
      <c r="K5" s="10">
        <f t="shared" si="0"/>
        <v>23.186800000000002</v>
      </c>
      <c r="L5" s="10">
        <f t="shared" si="0"/>
        <v>32.696000000000005</v>
      </c>
      <c r="M5" s="10">
        <f t="shared" si="0"/>
        <v>21.88</v>
      </c>
      <c r="N5" s="10">
        <f t="shared" si="0"/>
        <v>0.52</v>
      </c>
      <c r="O5" s="10">
        <f t="shared" si="0"/>
        <v>42.52</v>
      </c>
      <c r="P5" s="10">
        <f t="shared" si="0"/>
        <v>18.239999999999998</v>
      </c>
      <c r="Q5" s="10">
        <f t="shared" si="0"/>
        <v>8.16</v>
      </c>
      <c r="R5" s="10">
        <f t="shared" si="0"/>
        <v>7.84</v>
      </c>
      <c r="S5" s="10">
        <f t="shared" si="0"/>
        <v>8.2799999999999994</v>
      </c>
      <c r="T5" s="10">
        <f t="shared" si="0"/>
        <v>41.809600000000003</v>
      </c>
      <c r="U5" s="10">
        <f t="shared" si="0"/>
        <v>24.892000000000003</v>
      </c>
      <c r="V5" s="10">
        <f t="shared" si="0"/>
        <v>16.917599999999997</v>
      </c>
    </row>
    <row r="6" spans="1:22" s="16" customFormat="1" ht="14.25" customHeight="1">
      <c r="A6" s="13"/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3"/>
      <c r="O6" s="15"/>
    </row>
    <row r="7" spans="1:22" s="18" customFormat="1" ht="20.100000000000001" customHeight="1">
      <c r="A7" s="4">
        <v>1</v>
      </c>
      <c r="B7" s="24" t="s">
        <v>768</v>
      </c>
      <c r="C7" s="57" t="s">
        <v>8</v>
      </c>
      <c r="D7" s="57" t="s">
        <v>450</v>
      </c>
      <c r="E7" s="58" t="s">
        <v>692</v>
      </c>
      <c r="F7" s="34" t="s">
        <v>661</v>
      </c>
      <c r="G7" s="48" t="str">
        <f t="shared" ref="G7:G31" si="1">IF(H7&gt;=100,"유기성_100톤/일 이상","유기성_100톤/일 미만")</f>
        <v>유기성_100톤/일 미만</v>
      </c>
      <c r="H7" s="36">
        <v>98</v>
      </c>
      <c r="I7" s="50">
        <v>138.24</v>
      </c>
      <c r="J7" s="50">
        <v>70</v>
      </c>
      <c r="K7" s="51">
        <v>22</v>
      </c>
      <c r="L7" s="51">
        <v>36</v>
      </c>
      <c r="M7" s="51">
        <v>12</v>
      </c>
      <c r="N7" s="51">
        <v>0</v>
      </c>
      <c r="O7" s="51">
        <v>26</v>
      </c>
      <c r="P7" s="51">
        <v>8</v>
      </c>
      <c r="Q7" s="51">
        <v>5</v>
      </c>
      <c r="R7" s="51">
        <v>7</v>
      </c>
      <c r="S7" s="51">
        <v>6</v>
      </c>
      <c r="T7" s="50">
        <v>42.24</v>
      </c>
      <c r="U7" s="50">
        <v>24.96</v>
      </c>
      <c r="V7" s="50">
        <v>17.28</v>
      </c>
    </row>
    <row r="8" spans="1:22" s="18" customFormat="1" ht="20.100000000000001" customHeight="1">
      <c r="A8" s="4">
        <v>2</v>
      </c>
      <c r="B8" s="25" t="s">
        <v>768</v>
      </c>
      <c r="C8" s="57" t="s">
        <v>8</v>
      </c>
      <c r="D8" s="57" t="s">
        <v>462</v>
      </c>
      <c r="E8" s="41" t="s">
        <v>598</v>
      </c>
      <c r="F8" s="30" t="s">
        <v>661</v>
      </c>
      <c r="G8" s="49" t="str">
        <f t="shared" si="1"/>
        <v>유기성_100톤/일 이상</v>
      </c>
      <c r="H8" s="32">
        <v>500</v>
      </c>
      <c r="I8" s="50">
        <v>165.68</v>
      </c>
      <c r="J8" s="50">
        <v>77</v>
      </c>
      <c r="K8" s="50">
        <v>27</v>
      </c>
      <c r="L8" s="50">
        <v>27</v>
      </c>
      <c r="M8" s="50">
        <v>23</v>
      </c>
      <c r="N8" s="50">
        <v>0</v>
      </c>
      <c r="O8" s="50">
        <v>45</v>
      </c>
      <c r="P8" s="51">
        <v>16</v>
      </c>
      <c r="Q8" s="51">
        <v>10</v>
      </c>
      <c r="R8" s="51">
        <v>10</v>
      </c>
      <c r="S8" s="51">
        <v>9</v>
      </c>
      <c r="T8" s="50">
        <v>43.68</v>
      </c>
      <c r="U8" s="50">
        <v>25.58</v>
      </c>
      <c r="V8" s="50">
        <v>18.100000000000001</v>
      </c>
    </row>
    <row r="9" spans="1:22" s="18" customFormat="1" ht="20.100000000000001" customHeight="1">
      <c r="A9" s="4">
        <v>3</v>
      </c>
      <c r="B9" s="25" t="s">
        <v>768</v>
      </c>
      <c r="C9" s="57" t="s">
        <v>19</v>
      </c>
      <c r="D9" s="57" t="s">
        <v>22</v>
      </c>
      <c r="E9" s="59" t="s">
        <v>769</v>
      </c>
      <c r="F9" s="30" t="s">
        <v>661</v>
      </c>
      <c r="G9" s="49" t="str">
        <f t="shared" si="1"/>
        <v>유기성_100톤/일 이상</v>
      </c>
      <c r="H9" s="32">
        <v>200</v>
      </c>
      <c r="I9" s="50">
        <v>174.51999999999998</v>
      </c>
      <c r="J9" s="50">
        <v>78.599999999999994</v>
      </c>
      <c r="K9" s="50">
        <v>30</v>
      </c>
      <c r="L9" s="50">
        <v>25.6</v>
      </c>
      <c r="M9" s="50">
        <v>22</v>
      </c>
      <c r="N9" s="50">
        <v>1</v>
      </c>
      <c r="O9" s="50">
        <v>48</v>
      </c>
      <c r="P9" s="51">
        <v>20</v>
      </c>
      <c r="Q9" s="51">
        <v>10</v>
      </c>
      <c r="R9" s="51">
        <v>8</v>
      </c>
      <c r="S9" s="51">
        <v>10</v>
      </c>
      <c r="T9" s="50">
        <v>47.92</v>
      </c>
      <c r="U9" s="50">
        <v>28.25</v>
      </c>
      <c r="V9" s="50">
        <v>19.670000000000002</v>
      </c>
    </row>
    <row r="10" spans="1:22" s="18" customFormat="1" ht="20.100000000000001" customHeight="1">
      <c r="A10" s="4">
        <v>4</v>
      </c>
      <c r="B10" s="25" t="s">
        <v>768</v>
      </c>
      <c r="C10" s="57" t="s">
        <v>24</v>
      </c>
      <c r="D10" s="57" t="s">
        <v>28</v>
      </c>
      <c r="E10" s="59" t="s">
        <v>693</v>
      </c>
      <c r="F10" s="30" t="s">
        <v>661</v>
      </c>
      <c r="G10" s="49" t="str">
        <f t="shared" si="1"/>
        <v>유기성_100톤/일 이상</v>
      </c>
      <c r="H10" s="32">
        <v>300</v>
      </c>
      <c r="I10" s="50">
        <v>147.77000000000001</v>
      </c>
      <c r="J10" s="50">
        <v>66</v>
      </c>
      <c r="K10" s="50">
        <v>21</v>
      </c>
      <c r="L10" s="50">
        <v>26</v>
      </c>
      <c r="M10" s="50">
        <v>19</v>
      </c>
      <c r="N10" s="50">
        <v>0</v>
      </c>
      <c r="O10" s="50">
        <v>40</v>
      </c>
      <c r="P10" s="51">
        <v>18</v>
      </c>
      <c r="Q10" s="51">
        <v>7</v>
      </c>
      <c r="R10" s="51">
        <v>9</v>
      </c>
      <c r="S10" s="51">
        <v>6</v>
      </c>
      <c r="T10" s="50">
        <v>41.77</v>
      </c>
      <c r="U10" s="50">
        <v>23.77</v>
      </c>
      <c r="V10" s="50">
        <v>18</v>
      </c>
    </row>
    <row r="11" spans="1:22" s="18" customFormat="1" ht="20.100000000000001" customHeight="1">
      <c r="A11" s="4">
        <v>5</v>
      </c>
      <c r="B11" s="25" t="s">
        <v>768</v>
      </c>
      <c r="C11" s="57" t="s">
        <v>24</v>
      </c>
      <c r="D11" s="57" t="s">
        <v>472</v>
      </c>
      <c r="E11" s="41" t="s">
        <v>832</v>
      </c>
      <c r="F11" s="30" t="s">
        <v>661</v>
      </c>
      <c r="G11" s="49" t="str">
        <f t="shared" si="1"/>
        <v>유기성_100톤/일 이상</v>
      </c>
      <c r="H11" s="32">
        <v>200</v>
      </c>
      <c r="I11" s="50">
        <v>169.17000000000002</v>
      </c>
      <c r="J11" s="50">
        <v>87.4</v>
      </c>
      <c r="K11" s="50">
        <v>28</v>
      </c>
      <c r="L11" s="50">
        <v>33.4</v>
      </c>
      <c r="M11" s="50">
        <v>26</v>
      </c>
      <c r="N11" s="50">
        <v>0</v>
      </c>
      <c r="O11" s="50">
        <v>40</v>
      </c>
      <c r="P11" s="51">
        <v>16</v>
      </c>
      <c r="Q11" s="51">
        <v>8</v>
      </c>
      <c r="R11" s="51">
        <v>8</v>
      </c>
      <c r="S11" s="51">
        <v>8</v>
      </c>
      <c r="T11" s="50">
        <v>41.77</v>
      </c>
      <c r="U11" s="50">
        <v>23.77</v>
      </c>
      <c r="V11" s="50">
        <v>18</v>
      </c>
    </row>
    <row r="12" spans="1:22" s="18" customFormat="1" ht="20.100000000000001" customHeight="1">
      <c r="A12" s="4">
        <v>6</v>
      </c>
      <c r="B12" s="25" t="s">
        <v>768</v>
      </c>
      <c r="C12" s="57" t="s">
        <v>27</v>
      </c>
      <c r="D12" s="57" t="s">
        <v>833</v>
      </c>
      <c r="E12" s="41" t="s">
        <v>602</v>
      </c>
      <c r="F12" s="30" t="s">
        <v>661</v>
      </c>
      <c r="G12" s="49" t="str">
        <f t="shared" si="1"/>
        <v>유기성_100톤/일 미만</v>
      </c>
      <c r="H12" s="32">
        <v>50</v>
      </c>
      <c r="I12" s="50">
        <v>137</v>
      </c>
      <c r="J12" s="50">
        <v>47</v>
      </c>
      <c r="K12" s="50">
        <v>20</v>
      </c>
      <c r="L12" s="50">
        <v>15</v>
      </c>
      <c r="M12" s="50">
        <v>12</v>
      </c>
      <c r="N12" s="50">
        <v>0</v>
      </c>
      <c r="O12" s="50">
        <v>46</v>
      </c>
      <c r="P12" s="51">
        <v>20</v>
      </c>
      <c r="Q12" s="51">
        <v>10</v>
      </c>
      <c r="R12" s="51">
        <v>6</v>
      </c>
      <c r="S12" s="51">
        <v>10</v>
      </c>
      <c r="T12" s="50">
        <v>44</v>
      </c>
      <c r="U12" s="50">
        <v>27.01</v>
      </c>
      <c r="V12" s="50">
        <v>16.989999999999998</v>
      </c>
    </row>
    <row r="13" spans="1:22" s="18" customFormat="1" ht="20.100000000000001" customHeight="1">
      <c r="A13" s="4">
        <v>7</v>
      </c>
      <c r="B13" s="25" t="s">
        <v>768</v>
      </c>
      <c r="C13" s="57" t="s">
        <v>27</v>
      </c>
      <c r="D13" s="57" t="s">
        <v>28</v>
      </c>
      <c r="E13" s="59" t="s">
        <v>834</v>
      </c>
      <c r="F13" s="61" t="s">
        <v>845</v>
      </c>
      <c r="G13" s="49" t="str">
        <f t="shared" si="1"/>
        <v>유기성_100톤/일 이상</v>
      </c>
      <c r="H13" s="32">
        <v>500</v>
      </c>
      <c r="I13" s="50">
        <v>186</v>
      </c>
      <c r="J13" s="50">
        <v>92</v>
      </c>
      <c r="K13" s="50">
        <v>27</v>
      </c>
      <c r="L13" s="50">
        <v>38</v>
      </c>
      <c r="M13" s="50">
        <v>24</v>
      </c>
      <c r="N13" s="50">
        <v>3</v>
      </c>
      <c r="O13" s="50">
        <v>50</v>
      </c>
      <c r="P13" s="51">
        <v>20</v>
      </c>
      <c r="Q13" s="51">
        <v>10</v>
      </c>
      <c r="R13" s="51">
        <v>10</v>
      </c>
      <c r="S13" s="51">
        <v>10</v>
      </c>
      <c r="T13" s="50">
        <v>44</v>
      </c>
      <c r="U13" s="50">
        <v>27.01</v>
      </c>
      <c r="V13" s="50">
        <v>16.989999999999998</v>
      </c>
    </row>
    <row r="14" spans="1:22" s="18" customFormat="1" ht="20.100000000000001" customHeight="1">
      <c r="A14" s="4">
        <v>8</v>
      </c>
      <c r="B14" s="25" t="s">
        <v>768</v>
      </c>
      <c r="C14" s="57" t="s">
        <v>27</v>
      </c>
      <c r="D14" s="57" t="s">
        <v>28</v>
      </c>
      <c r="E14" s="59" t="s">
        <v>835</v>
      </c>
      <c r="F14" s="61" t="s">
        <v>845</v>
      </c>
      <c r="G14" s="49" t="str">
        <f t="shared" si="1"/>
        <v>유기성_100톤/일 이상</v>
      </c>
      <c r="H14" s="32">
        <v>770</v>
      </c>
      <c r="I14" s="50">
        <v>189.2</v>
      </c>
      <c r="J14" s="50">
        <v>95.2</v>
      </c>
      <c r="K14" s="50">
        <v>29</v>
      </c>
      <c r="L14" s="50">
        <v>34.200000000000003</v>
      </c>
      <c r="M14" s="50">
        <v>29</v>
      </c>
      <c r="N14" s="50">
        <v>3</v>
      </c>
      <c r="O14" s="50">
        <v>50</v>
      </c>
      <c r="P14" s="51">
        <v>20</v>
      </c>
      <c r="Q14" s="51">
        <v>10</v>
      </c>
      <c r="R14" s="51">
        <v>10</v>
      </c>
      <c r="S14" s="51">
        <v>10</v>
      </c>
      <c r="T14" s="50">
        <v>44</v>
      </c>
      <c r="U14" s="50">
        <v>27.01</v>
      </c>
      <c r="V14" s="50">
        <v>16.989999999999998</v>
      </c>
    </row>
    <row r="15" spans="1:22" s="18" customFormat="1" ht="20.100000000000001" customHeight="1">
      <c r="A15" s="4">
        <v>9</v>
      </c>
      <c r="B15" s="25" t="s">
        <v>768</v>
      </c>
      <c r="C15" s="57" t="s">
        <v>32</v>
      </c>
      <c r="D15" s="57" t="s">
        <v>28</v>
      </c>
      <c r="E15" s="41" t="s">
        <v>836</v>
      </c>
      <c r="F15" s="61" t="s">
        <v>661</v>
      </c>
      <c r="G15" s="49" t="str">
        <f t="shared" si="1"/>
        <v>유기성_100톤/일 이상</v>
      </c>
      <c r="H15" s="32">
        <v>258</v>
      </c>
      <c r="I15" s="50">
        <v>165.37</v>
      </c>
      <c r="J15" s="50">
        <v>77.599999999999994</v>
      </c>
      <c r="K15" s="50">
        <v>20</v>
      </c>
      <c r="L15" s="50">
        <v>35.6</v>
      </c>
      <c r="M15" s="50">
        <v>22</v>
      </c>
      <c r="N15" s="50">
        <v>0</v>
      </c>
      <c r="O15" s="50">
        <v>46</v>
      </c>
      <c r="P15" s="51">
        <v>20</v>
      </c>
      <c r="Q15" s="51">
        <v>8</v>
      </c>
      <c r="R15" s="51">
        <v>10</v>
      </c>
      <c r="S15" s="51">
        <v>8</v>
      </c>
      <c r="T15" s="50">
        <v>41.77</v>
      </c>
      <c r="U15" s="50">
        <v>24.77</v>
      </c>
      <c r="V15" s="50">
        <v>17</v>
      </c>
    </row>
    <row r="16" spans="1:22" s="18" customFormat="1" ht="20.100000000000001" customHeight="1">
      <c r="A16" s="4">
        <v>10</v>
      </c>
      <c r="B16" s="25" t="s">
        <v>768</v>
      </c>
      <c r="C16" s="57" t="s">
        <v>32</v>
      </c>
      <c r="D16" s="57" t="s">
        <v>653</v>
      </c>
      <c r="E16" s="41" t="s">
        <v>654</v>
      </c>
      <c r="F16" s="61" t="s">
        <v>661</v>
      </c>
      <c r="G16" s="49" t="str">
        <f t="shared" si="1"/>
        <v>유기성_100톤/일 이상</v>
      </c>
      <c r="H16" s="32">
        <v>160</v>
      </c>
      <c r="I16" s="50">
        <v>176.37</v>
      </c>
      <c r="J16" s="50">
        <v>88.6</v>
      </c>
      <c r="K16" s="50">
        <v>26</v>
      </c>
      <c r="L16" s="50">
        <v>35.6</v>
      </c>
      <c r="M16" s="50">
        <v>27</v>
      </c>
      <c r="N16" s="50">
        <v>0</v>
      </c>
      <c r="O16" s="50">
        <v>46</v>
      </c>
      <c r="P16" s="51">
        <v>20</v>
      </c>
      <c r="Q16" s="51">
        <v>8</v>
      </c>
      <c r="R16" s="51">
        <v>10</v>
      </c>
      <c r="S16" s="51">
        <v>8</v>
      </c>
      <c r="T16" s="50">
        <v>41.77</v>
      </c>
      <c r="U16" s="50">
        <v>24.77</v>
      </c>
      <c r="V16" s="50">
        <v>17</v>
      </c>
    </row>
    <row r="17" spans="1:22" s="18" customFormat="1" ht="20.100000000000001" customHeight="1">
      <c r="A17" s="4">
        <v>11</v>
      </c>
      <c r="B17" s="25" t="s">
        <v>768</v>
      </c>
      <c r="C17" s="57" t="s">
        <v>33</v>
      </c>
      <c r="D17" s="57" t="s">
        <v>276</v>
      </c>
      <c r="E17" s="59" t="s">
        <v>837</v>
      </c>
      <c r="F17" s="61" t="s">
        <v>661</v>
      </c>
      <c r="G17" s="49" t="str">
        <f t="shared" si="1"/>
        <v>유기성_100톤/일 이상</v>
      </c>
      <c r="H17" s="32">
        <v>400</v>
      </c>
      <c r="I17" s="50">
        <v>180.63</v>
      </c>
      <c r="J17" s="50">
        <v>89</v>
      </c>
      <c r="K17" s="50">
        <v>26</v>
      </c>
      <c r="L17" s="50">
        <v>34</v>
      </c>
      <c r="M17" s="50">
        <v>28</v>
      </c>
      <c r="N17" s="50">
        <v>1</v>
      </c>
      <c r="O17" s="50">
        <v>49</v>
      </c>
      <c r="P17" s="51">
        <v>20</v>
      </c>
      <c r="Q17" s="51">
        <v>10</v>
      </c>
      <c r="R17" s="51">
        <v>10</v>
      </c>
      <c r="S17" s="51">
        <v>9</v>
      </c>
      <c r="T17" s="50">
        <v>42.63</v>
      </c>
      <c r="U17" s="50">
        <v>26.13</v>
      </c>
      <c r="V17" s="50">
        <v>16.5</v>
      </c>
    </row>
    <row r="18" spans="1:22" s="18" customFormat="1" ht="20.100000000000001" customHeight="1">
      <c r="A18" s="4">
        <v>12</v>
      </c>
      <c r="B18" s="25" t="s">
        <v>768</v>
      </c>
      <c r="C18" s="57" t="s">
        <v>36</v>
      </c>
      <c r="D18" s="57" t="s">
        <v>37</v>
      </c>
      <c r="E18" s="59" t="s">
        <v>838</v>
      </c>
      <c r="F18" s="61" t="s">
        <v>845</v>
      </c>
      <c r="G18" s="49" t="str">
        <f t="shared" si="1"/>
        <v>유기성_100톤/일 이상</v>
      </c>
      <c r="H18" s="32">
        <v>400</v>
      </c>
      <c r="I18" s="50">
        <v>141.42000000000002</v>
      </c>
      <c r="J18" s="50">
        <v>71.67</v>
      </c>
      <c r="K18" s="50">
        <v>22.67</v>
      </c>
      <c r="L18" s="50">
        <v>35</v>
      </c>
      <c r="M18" s="50">
        <v>14</v>
      </c>
      <c r="N18" s="50">
        <v>0</v>
      </c>
      <c r="O18" s="50">
        <v>30</v>
      </c>
      <c r="P18" s="51">
        <v>14</v>
      </c>
      <c r="Q18" s="51">
        <v>5</v>
      </c>
      <c r="R18" s="51">
        <v>5</v>
      </c>
      <c r="S18" s="51">
        <v>6</v>
      </c>
      <c r="T18" s="50">
        <v>39.75</v>
      </c>
      <c r="U18" s="50">
        <v>24.62</v>
      </c>
      <c r="V18" s="50">
        <v>15.13</v>
      </c>
    </row>
    <row r="19" spans="1:22" s="18" customFormat="1" ht="20.100000000000001" customHeight="1">
      <c r="A19" s="4">
        <v>13</v>
      </c>
      <c r="B19" s="25" t="s">
        <v>768</v>
      </c>
      <c r="C19" s="57" t="s">
        <v>36</v>
      </c>
      <c r="D19" s="57" t="s">
        <v>490</v>
      </c>
      <c r="E19" s="59" t="s">
        <v>694</v>
      </c>
      <c r="F19" s="30" t="s">
        <v>661</v>
      </c>
      <c r="G19" s="49" t="str">
        <f t="shared" si="1"/>
        <v>유기성_100톤/일 이상</v>
      </c>
      <c r="H19" s="32">
        <v>150</v>
      </c>
      <c r="I19" s="50">
        <v>161.85</v>
      </c>
      <c r="J19" s="50">
        <v>85</v>
      </c>
      <c r="K19" s="50">
        <v>24</v>
      </c>
      <c r="L19" s="50">
        <v>38</v>
      </c>
      <c r="M19" s="50">
        <v>23</v>
      </c>
      <c r="N19" s="50">
        <v>0</v>
      </c>
      <c r="O19" s="50">
        <v>36</v>
      </c>
      <c r="P19" s="51">
        <v>16</v>
      </c>
      <c r="Q19" s="51">
        <v>7</v>
      </c>
      <c r="R19" s="51">
        <v>7</v>
      </c>
      <c r="S19" s="51">
        <v>6</v>
      </c>
      <c r="T19" s="50">
        <v>40.85</v>
      </c>
      <c r="U19" s="50">
        <v>25.02</v>
      </c>
      <c r="V19" s="50">
        <v>15.83</v>
      </c>
    </row>
    <row r="20" spans="1:22" s="18" customFormat="1" ht="20.100000000000001" customHeight="1">
      <c r="A20" s="4">
        <v>14</v>
      </c>
      <c r="B20" s="25" t="s">
        <v>768</v>
      </c>
      <c r="C20" s="57" t="s">
        <v>40</v>
      </c>
      <c r="D20" s="57" t="s">
        <v>45</v>
      </c>
      <c r="E20" s="41" t="s">
        <v>607</v>
      </c>
      <c r="F20" s="30" t="s">
        <v>661</v>
      </c>
      <c r="G20" s="49" t="str">
        <f t="shared" si="1"/>
        <v>유기성_100톤/일 이상</v>
      </c>
      <c r="H20" s="32">
        <v>150</v>
      </c>
      <c r="I20" s="50">
        <v>175.48</v>
      </c>
      <c r="J20" s="50">
        <v>83.6</v>
      </c>
      <c r="K20" s="50">
        <v>22</v>
      </c>
      <c r="L20" s="50">
        <v>35.6</v>
      </c>
      <c r="M20" s="50">
        <v>26</v>
      </c>
      <c r="N20" s="50">
        <v>0</v>
      </c>
      <c r="O20" s="50">
        <v>47</v>
      </c>
      <c r="P20" s="51">
        <v>20</v>
      </c>
      <c r="Q20" s="51">
        <v>9</v>
      </c>
      <c r="R20" s="51">
        <v>8</v>
      </c>
      <c r="S20" s="51">
        <v>10</v>
      </c>
      <c r="T20" s="50">
        <v>44.88</v>
      </c>
      <c r="U20" s="50">
        <v>26.6</v>
      </c>
      <c r="V20" s="50">
        <v>18.28</v>
      </c>
    </row>
    <row r="21" spans="1:22">
      <c r="A21" s="4">
        <v>15</v>
      </c>
      <c r="B21" s="25" t="s">
        <v>768</v>
      </c>
      <c r="C21" s="57" t="s">
        <v>40</v>
      </c>
      <c r="D21" s="57" t="s">
        <v>57</v>
      </c>
      <c r="E21" s="59" t="s">
        <v>695</v>
      </c>
      <c r="F21" s="30" t="s">
        <v>661</v>
      </c>
      <c r="G21" s="49" t="str">
        <f t="shared" si="1"/>
        <v>유기성_100톤/일 이상</v>
      </c>
      <c r="H21" s="32">
        <v>260</v>
      </c>
      <c r="I21" s="50">
        <v>145.11000000000001</v>
      </c>
      <c r="J21" s="50">
        <v>63</v>
      </c>
      <c r="K21" s="50">
        <v>12</v>
      </c>
      <c r="L21" s="50">
        <v>33</v>
      </c>
      <c r="M21" s="50">
        <v>18</v>
      </c>
      <c r="N21" s="50">
        <v>0</v>
      </c>
      <c r="O21" s="50">
        <v>41</v>
      </c>
      <c r="P21" s="51">
        <v>16</v>
      </c>
      <c r="Q21" s="51">
        <v>8</v>
      </c>
      <c r="R21" s="51">
        <v>9</v>
      </c>
      <c r="S21" s="51">
        <v>8</v>
      </c>
      <c r="T21" s="50">
        <v>41.11</v>
      </c>
      <c r="U21" s="50">
        <v>25.8</v>
      </c>
      <c r="V21" s="50">
        <v>15.31</v>
      </c>
    </row>
    <row r="22" spans="1:22">
      <c r="A22" s="4">
        <v>16</v>
      </c>
      <c r="B22" s="25" t="s">
        <v>768</v>
      </c>
      <c r="C22" s="57" t="s">
        <v>40</v>
      </c>
      <c r="D22" s="57" t="s">
        <v>63</v>
      </c>
      <c r="E22" s="59" t="s">
        <v>64</v>
      </c>
      <c r="F22" s="30" t="s">
        <v>661</v>
      </c>
      <c r="G22" s="49" t="str">
        <f t="shared" si="1"/>
        <v>유기성_100톤/일 미만</v>
      </c>
      <c r="H22" s="32">
        <v>31</v>
      </c>
      <c r="I22" s="50">
        <v>162.88</v>
      </c>
      <c r="J22" s="50">
        <v>78.8</v>
      </c>
      <c r="K22" s="50">
        <v>22</v>
      </c>
      <c r="L22" s="50">
        <v>32.799999999999997</v>
      </c>
      <c r="M22" s="50">
        <v>24</v>
      </c>
      <c r="N22" s="50">
        <v>0</v>
      </c>
      <c r="O22" s="50">
        <v>42</v>
      </c>
      <c r="P22" s="51">
        <v>16</v>
      </c>
      <c r="Q22" s="51">
        <v>8</v>
      </c>
      <c r="R22" s="51">
        <v>10</v>
      </c>
      <c r="S22" s="51">
        <v>8</v>
      </c>
      <c r="T22" s="50">
        <v>42.08</v>
      </c>
      <c r="U22" s="50">
        <v>25.62</v>
      </c>
      <c r="V22" s="50">
        <v>16.46</v>
      </c>
    </row>
    <row r="23" spans="1:22">
      <c r="A23" s="4">
        <v>17</v>
      </c>
      <c r="B23" s="25" t="s">
        <v>768</v>
      </c>
      <c r="C23" s="57" t="s">
        <v>88</v>
      </c>
      <c r="D23" s="57" t="s">
        <v>93</v>
      </c>
      <c r="E23" s="59" t="s">
        <v>839</v>
      </c>
      <c r="F23" s="30" t="s">
        <v>662</v>
      </c>
      <c r="G23" s="49" t="str">
        <f t="shared" si="1"/>
        <v>유기성_100톤/일 미만</v>
      </c>
      <c r="H23" s="32">
        <v>40</v>
      </c>
      <c r="I23" s="50">
        <v>159.84</v>
      </c>
      <c r="J23" s="50">
        <v>77</v>
      </c>
      <c r="K23" s="50">
        <v>23</v>
      </c>
      <c r="L23" s="50">
        <v>32</v>
      </c>
      <c r="M23" s="50">
        <v>22</v>
      </c>
      <c r="N23" s="50">
        <v>0</v>
      </c>
      <c r="O23" s="50">
        <v>41</v>
      </c>
      <c r="P23" s="51">
        <v>20</v>
      </c>
      <c r="Q23" s="51">
        <v>8</v>
      </c>
      <c r="R23" s="51">
        <v>6</v>
      </c>
      <c r="S23" s="51">
        <v>7</v>
      </c>
      <c r="T23" s="50">
        <v>41.84</v>
      </c>
      <c r="U23" s="50">
        <v>23.78</v>
      </c>
      <c r="V23" s="50">
        <v>18.059999999999999</v>
      </c>
    </row>
    <row r="24" spans="1:22">
      <c r="A24" s="4">
        <v>18</v>
      </c>
      <c r="B24" s="25" t="s">
        <v>768</v>
      </c>
      <c r="C24" s="57" t="s">
        <v>116</v>
      </c>
      <c r="D24" s="57" t="s">
        <v>117</v>
      </c>
      <c r="E24" s="59" t="s">
        <v>840</v>
      </c>
      <c r="F24" s="30" t="s">
        <v>661</v>
      </c>
      <c r="G24" s="49" t="str">
        <f t="shared" si="1"/>
        <v>유기성_100톤/일 이상</v>
      </c>
      <c r="H24" s="32">
        <v>200</v>
      </c>
      <c r="I24" s="50">
        <v>165.04</v>
      </c>
      <c r="J24" s="50">
        <v>87.6</v>
      </c>
      <c r="K24" s="50">
        <v>25</v>
      </c>
      <c r="L24" s="50">
        <v>37.6</v>
      </c>
      <c r="M24" s="50">
        <v>25</v>
      </c>
      <c r="N24" s="50">
        <v>0</v>
      </c>
      <c r="O24" s="50">
        <v>41</v>
      </c>
      <c r="P24" s="51">
        <v>20</v>
      </c>
      <c r="Q24" s="51">
        <v>8</v>
      </c>
      <c r="R24" s="51">
        <v>5</v>
      </c>
      <c r="S24" s="51">
        <v>8</v>
      </c>
      <c r="T24" s="50">
        <v>36.44</v>
      </c>
      <c r="U24" s="50">
        <v>22.66</v>
      </c>
      <c r="V24" s="50">
        <v>13.78</v>
      </c>
    </row>
    <row r="25" spans="1:22">
      <c r="A25" s="4">
        <v>19</v>
      </c>
      <c r="B25" s="25" t="s">
        <v>768</v>
      </c>
      <c r="C25" s="57" t="s">
        <v>152</v>
      </c>
      <c r="D25" s="57" t="s">
        <v>153</v>
      </c>
      <c r="E25" s="59" t="s">
        <v>841</v>
      </c>
      <c r="F25" s="30" t="s">
        <v>661</v>
      </c>
      <c r="G25" s="49" t="str">
        <f t="shared" si="1"/>
        <v>유기성_100톤/일 이상</v>
      </c>
      <c r="H25" s="32">
        <v>300</v>
      </c>
      <c r="I25" s="50">
        <v>175.51</v>
      </c>
      <c r="J25" s="50">
        <v>85</v>
      </c>
      <c r="K25" s="50">
        <v>20</v>
      </c>
      <c r="L25" s="50">
        <v>38</v>
      </c>
      <c r="M25" s="50">
        <v>26</v>
      </c>
      <c r="N25" s="50">
        <v>1</v>
      </c>
      <c r="O25" s="50">
        <v>48</v>
      </c>
      <c r="P25" s="51">
        <v>20</v>
      </c>
      <c r="Q25" s="51">
        <v>10</v>
      </c>
      <c r="R25" s="51">
        <v>8</v>
      </c>
      <c r="S25" s="51">
        <v>10</v>
      </c>
      <c r="T25" s="50">
        <v>42.51</v>
      </c>
      <c r="U25" s="50">
        <v>24.56</v>
      </c>
      <c r="V25" s="50">
        <v>17.95</v>
      </c>
    </row>
    <row r="26" spans="1:22">
      <c r="A26" s="4">
        <v>20</v>
      </c>
      <c r="B26" s="25" t="s">
        <v>768</v>
      </c>
      <c r="C26" s="57" t="s">
        <v>152</v>
      </c>
      <c r="D26" s="57" t="s">
        <v>341</v>
      </c>
      <c r="E26" s="59" t="s">
        <v>842</v>
      </c>
      <c r="F26" s="30" t="s">
        <v>662</v>
      </c>
      <c r="G26" s="49" t="str">
        <f t="shared" si="1"/>
        <v>유기성_100톤/일 미만</v>
      </c>
      <c r="H26" s="32">
        <v>20</v>
      </c>
      <c r="I26" s="50">
        <v>145.37</v>
      </c>
      <c r="J26" s="50">
        <v>66</v>
      </c>
      <c r="K26" s="50">
        <v>18</v>
      </c>
      <c r="L26" s="50">
        <v>26</v>
      </c>
      <c r="M26" s="50">
        <v>22</v>
      </c>
      <c r="N26" s="50">
        <v>0</v>
      </c>
      <c r="O26" s="50">
        <v>38</v>
      </c>
      <c r="P26" s="51">
        <v>20</v>
      </c>
      <c r="Q26" s="51">
        <v>5</v>
      </c>
      <c r="R26" s="51">
        <v>5</v>
      </c>
      <c r="S26" s="51">
        <v>8</v>
      </c>
      <c r="T26" s="50">
        <v>41.37</v>
      </c>
      <c r="U26" s="50">
        <v>23.62</v>
      </c>
      <c r="V26" s="50">
        <v>17.75</v>
      </c>
    </row>
    <row r="27" spans="1:22">
      <c r="A27" s="4">
        <v>21</v>
      </c>
      <c r="B27" s="25" t="s">
        <v>768</v>
      </c>
      <c r="C27" s="57" t="s">
        <v>157</v>
      </c>
      <c r="D27" s="57" t="s">
        <v>158</v>
      </c>
      <c r="E27" s="59" t="s">
        <v>843</v>
      </c>
      <c r="F27" s="30" t="s">
        <v>661</v>
      </c>
      <c r="G27" s="49" t="str">
        <f t="shared" si="1"/>
        <v>유기성_100톤/일 미만</v>
      </c>
      <c r="H27" s="32">
        <v>55</v>
      </c>
      <c r="I27" s="50">
        <v>156.47</v>
      </c>
      <c r="J27" s="50">
        <v>75</v>
      </c>
      <c r="K27" s="50">
        <v>18</v>
      </c>
      <c r="L27" s="50">
        <v>34</v>
      </c>
      <c r="M27" s="50">
        <v>22</v>
      </c>
      <c r="N27" s="50">
        <v>1</v>
      </c>
      <c r="O27" s="50">
        <v>45</v>
      </c>
      <c r="P27" s="51">
        <v>20</v>
      </c>
      <c r="Q27" s="51">
        <v>7</v>
      </c>
      <c r="R27" s="51">
        <v>8</v>
      </c>
      <c r="S27" s="51">
        <v>10</v>
      </c>
      <c r="T27" s="50">
        <v>36.47</v>
      </c>
      <c r="U27" s="50">
        <v>20.58</v>
      </c>
      <c r="V27" s="50">
        <v>15.89</v>
      </c>
    </row>
    <row r="28" spans="1:22">
      <c r="A28" s="4">
        <v>22</v>
      </c>
      <c r="B28" s="25" t="s">
        <v>768</v>
      </c>
      <c r="C28" s="57" t="s">
        <v>211</v>
      </c>
      <c r="D28" s="57" t="s">
        <v>404</v>
      </c>
      <c r="E28" s="41" t="s">
        <v>637</v>
      </c>
      <c r="F28" s="30" t="s">
        <v>662</v>
      </c>
      <c r="G28" s="49" t="str">
        <f t="shared" si="1"/>
        <v>유기성_100톤/일 미만</v>
      </c>
      <c r="H28" s="32">
        <v>45</v>
      </c>
      <c r="I28" s="50">
        <v>149.46</v>
      </c>
      <c r="J28" s="50">
        <v>71</v>
      </c>
      <c r="K28" s="50">
        <v>27</v>
      </c>
      <c r="L28" s="50">
        <v>26</v>
      </c>
      <c r="M28" s="50">
        <v>18</v>
      </c>
      <c r="N28" s="50">
        <v>0</v>
      </c>
      <c r="O28" s="50">
        <v>40</v>
      </c>
      <c r="P28" s="51">
        <v>20</v>
      </c>
      <c r="Q28" s="51">
        <v>7</v>
      </c>
      <c r="R28" s="51">
        <v>5</v>
      </c>
      <c r="S28" s="51">
        <v>8</v>
      </c>
      <c r="T28" s="50">
        <v>38.46</v>
      </c>
      <c r="U28" s="50">
        <v>22.59</v>
      </c>
      <c r="V28" s="50">
        <v>15.87</v>
      </c>
    </row>
    <row r="29" spans="1:22" ht="22.5">
      <c r="A29" s="4">
        <v>23</v>
      </c>
      <c r="B29" s="25" t="s">
        <v>768</v>
      </c>
      <c r="C29" s="57" t="s">
        <v>211</v>
      </c>
      <c r="D29" s="57" t="s">
        <v>408</v>
      </c>
      <c r="E29" s="59" t="s">
        <v>844</v>
      </c>
      <c r="F29" s="30" t="s">
        <v>661</v>
      </c>
      <c r="G29" s="49" t="str">
        <f t="shared" si="1"/>
        <v>유기성_100톤/일 이상</v>
      </c>
      <c r="H29" s="32">
        <v>260</v>
      </c>
      <c r="I29" s="50">
        <v>178.91</v>
      </c>
      <c r="J29" s="50">
        <v>88.4</v>
      </c>
      <c r="K29" s="50">
        <v>24</v>
      </c>
      <c r="L29" s="50">
        <v>39.4</v>
      </c>
      <c r="M29" s="50">
        <v>23</v>
      </c>
      <c r="N29" s="50">
        <v>2</v>
      </c>
      <c r="O29" s="50">
        <v>47</v>
      </c>
      <c r="P29" s="51">
        <v>20</v>
      </c>
      <c r="Q29" s="51">
        <v>10</v>
      </c>
      <c r="R29" s="51">
        <v>7</v>
      </c>
      <c r="S29" s="51">
        <v>10</v>
      </c>
      <c r="T29" s="50">
        <v>43.51</v>
      </c>
      <c r="U29" s="50">
        <v>25.54</v>
      </c>
      <c r="V29" s="50">
        <v>17.97</v>
      </c>
    </row>
    <row r="30" spans="1:22" ht="22.5">
      <c r="A30" s="4">
        <v>24</v>
      </c>
      <c r="B30" s="25" t="s">
        <v>768</v>
      </c>
      <c r="C30" s="57" t="s">
        <v>240</v>
      </c>
      <c r="D30" s="57" t="s">
        <v>427</v>
      </c>
      <c r="E30" s="60" t="s">
        <v>696</v>
      </c>
      <c r="F30" s="30" t="s">
        <v>661</v>
      </c>
      <c r="G30" s="49" t="str">
        <f t="shared" si="1"/>
        <v>유기성_100톤/일 이상</v>
      </c>
      <c r="H30" s="32">
        <v>110</v>
      </c>
      <c r="I30" s="50">
        <v>151.99</v>
      </c>
      <c r="J30" s="50">
        <v>79.599999999999994</v>
      </c>
      <c r="K30" s="50">
        <v>25</v>
      </c>
      <c r="L30" s="50">
        <v>31.6</v>
      </c>
      <c r="M30" s="50">
        <v>22</v>
      </c>
      <c r="N30" s="50">
        <v>1</v>
      </c>
      <c r="O30" s="50">
        <v>33</v>
      </c>
      <c r="P30" s="51">
        <v>16</v>
      </c>
      <c r="Q30" s="51">
        <v>6</v>
      </c>
      <c r="R30" s="51">
        <v>5</v>
      </c>
      <c r="S30" s="51">
        <v>6</v>
      </c>
      <c r="T30" s="50">
        <v>39.39</v>
      </c>
      <c r="U30" s="50">
        <v>23.06</v>
      </c>
      <c r="V30" s="50">
        <v>16.329999999999998</v>
      </c>
    </row>
    <row r="31" spans="1:22">
      <c r="A31" s="4">
        <v>25</v>
      </c>
      <c r="B31" s="25" t="s">
        <v>768</v>
      </c>
      <c r="C31" s="57" t="s">
        <v>240</v>
      </c>
      <c r="D31" s="57" t="s">
        <v>247</v>
      </c>
      <c r="E31" s="60" t="s">
        <v>697</v>
      </c>
      <c r="F31" s="30" t="s">
        <v>661</v>
      </c>
      <c r="G31" s="49" t="str">
        <f t="shared" si="1"/>
        <v>유기성_100톤/일 이상</v>
      </c>
      <c r="H31" s="32">
        <v>100</v>
      </c>
      <c r="I31" s="50">
        <v>166.03</v>
      </c>
      <c r="J31" s="50">
        <v>77</v>
      </c>
      <c r="K31" s="50">
        <v>21</v>
      </c>
      <c r="L31" s="50">
        <v>38</v>
      </c>
      <c r="M31" s="50">
        <v>18</v>
      </c>
      <c r="N31" s="50">
        <v>0</v>
      </c>
      <c r="O31" s="50">
        <v>48</v>
      </c>
      <c r="P31" s="51">
        <v>20</v>
      </c>
      <c r="Q31" s="51">
        <v>10</v>
      </c>
      <c r="R31" s="51">
        <v>10</v>
      </c>
      <c r="S31" s="51">
        <v>8</v>
      </c>
      <c r="T31" s="50">
        <v>41.03</v>
      </c>
      <c r="U31" s="50">
        <v>25.22</v>
      </c>
      <c r="V31" s="50">
        <v>15.81</v>
      </c>
    </row>
  </sheetData>
  <autoFilter ref="A6:RV20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소각</vt:lpstr>
      <vt:lpstr>매립</vt:lpstr>
      <vt:lpstr>생활자원회수센터</vt:lpstr>
      <vt:lpstr>음식물</vt:lpstr>
      <vt:lpstr>가연성</vt:lpstr>
      <vt:lpstr>유기성</vt:lpstr>
      <vt:lpstr>가연성!Print_Titles</vt:lpstr>
      <vt:lpstr>매립!Print_Titles</vt:lpstr>
      <vt:lpstr>생활자원회수센터!Print_Titles</vt:lpstr>
      <vt:lpstr>소각!Print_Titles</vt:lpstr>
      <vt:lpstr>유기성!Print_Titles</vt:lpstr>
      <vt:lpstr>음식물!Print_Titles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오진숙</dc:creator>
  <cp:lastModifiedBy>윤성훈</cp:lastModifiedBy>
  <cp:lastPrinted>2015-12-18T00:18:08Z</cp:lastPrinted>
  <dcterms:created xsi:type="dcterms:W3CDTF">2015-11-12T03:35:59Z</dcterms:created>
  <dcterms:modified xsi:type="dcterms:W3CDTF">2018-12-05T08:32:40Z</dcterms:modified>
</cp:coreProperties>
</file>